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360" yWindow="855" windowWidth="14820" windowHeight="7230"/>
  </bookViews>
  <sheets>
    <sheet name="Hoja3" sheetId="3" r:id="rId1"/>
  </sheets>
  <definedNames>
    <definedName name="_xlnm._FilterDatabase" localSheetId="0" hidden="1">Hoja3!$A$23:$G$41</definedName>
    <definedName name="_xlnm.Print_Area" localSheetId="0">Hoja3!$A$1:$G$42</definedName>
  </definedNames>
  <calcPr calcId="124519"/>
</workbook>
</file>

<file path=xl/calcChain.xml><?xml version="1.0" encoding="utf-8"?>
<calcChain xmlns="http://schemas.openxmlformats.org/spreadsheetml/2006/main">
  <c r="E13" i="3"/>
  <c r="E21"/>
  <c r="E20"/>
  <c r="E12"/>
  <c r="E14"/>
  <c r="E16"/>
  <c r="E17"/>
  <c r="E18"/>
  <c r="E19"/>
  <c r="E34"/>
  <c r="E33"/>
  <c r="F33" s="1"/>
  <c r="E32"/>
  <c r="F32" s="1"/>
  <c r="E35"/>
  <c r="F35" s="1"/>
  <c r="E23"/>
  <c r="F23" s="1"/>
  <c r="E24"/>
  <c r="F24" s="1"/>
  <c r="E25"/>
  <c r="F25" s="1"/>
  <c r="E26"/>
  <c r="F26" s="1"/>
  <c r="E27"/>
  <c r="F27" s="1"/>
  <c r="E28"/>
  <c r="F28" s="1"/>
  <c r="E29"/>
  <c r="F29" s="1"/>
  <c r="E30"/>
  <c r="F30" s="1"/>
  <c r="E31"/>
  <c r="F31" s="1"/>
  <c r="F34"/>
  <c r="E36"/>
  <c r="F36" s="1"/>
  <c r="E37"/>
  <c r="F37" s="1"/>
  <c r="E38"/>
  <c r="F38" s="1"/>
  <c r="E39"/>
  <c r="F39" s="1"/>
  <c r="E40"/>
  <c r="F40" s="1"/>
</calcChain>
</file>

<file path=xl/sharedStrings.xml><?xml version="1.0" encoding="utf-8"?>
<sst xmlns="http://schemas.openxmlformats.org/spreadsheetml/2006/main" count="44" uniqueCount="44">
  <si>
    <t>Precio semana anterior</t>
  </si>
  <si>
    <t>Difer.</t>
  </si>
  <si>
    <t>Precio semana actual</t>
  </si>
  <si>
    <t>Medida</t>
  </si>
  <si>
    <t>PORCINO</t>
  </si>
  <si>
    <t>Selecto</t>
  </si>
  <si>
    <t>Normal</t>
  </si>
  <si>
    <t xml:space="preserve">Cerdas desvieje extra </t>
  </si>
  <si>
    <t>Cerda desvieje primera</t>
  </si>
  <si>
    <t xml:space="preserve">Tipo Canal II </t>
  </si>
  <si>
    <t>Cerdo Ibérico de pienso 150 Kg.</t>
  </si>
  <si>
    <t>Kgs/vivo sobre granja</t>
  </si>
  <si>
    <t>Kgs/canal sobre matadero</t>
  </si>
  <si>
    <t>Unidad/vivo sobre granja</t>
  </si>
  <si>
    <t>Kg/canal sobre matadero</t>
  </si>
  <si>
    <t>Añojos Extra 270-320 kgs –U-</t>
  </si>
  <si>
    <t>Añojos Primera 270-320 Kgs –R-</t>
  </si>
  <si>
    <t>Añojos Segunda 270-320 Kgs –O-</t>
  </si>
  <si>
    <t>Añojos Extra 320-370 kgs –U-</t>
  </si>
  <si>
    <t>Añojos Primera 320-370 Kgs –R-</t>
  </si>
  <si>
    <t>Añojos Segunda 320-370 Kgs –O-</t>
  </si>
  <si>
    <t>Vacas extra –U-</t>
  </si>
  <si>
    <t>Vacas segunda-O-</t>
  </si>
  <si>
    <t>Terneras pienso extra</t>
  </si>
  <si>
    <t>Terneras pienso primera</t>
  </si>
  <si>
    <t>Terneras pienso segunda</t>
  </si>
  <si>
    <t>Ternero del país</t>
  </si>
  <si>
    <t>Cochinillo de Segovia "marca de garantía"</t>
  </si>
  <si>
    <r>
      <t xml:space="preserve">LONJA AGROPECUARIA DE SEGOVIA          </t>
    </r>
    <r>
      <rPr>
        <b/>
        <sz val="16"/>
        <color rgb="FF90802F"/>
        <rFont val="Arial"/>
        <family val="2"/>
      </rPr>
      <t>COTIZACIONES</t>
    </r>
  </si>
  <si>
    <t>www.lonjadesegovia.com</t>
  </si>
  <si>
    <t>Ternero cruce macho Base 200 kgs</t>
  </si>
  <si>
    <t>Ternero cruce hembras base 200 kgs</t>
  </si>
  <si>
    <t>Añojos vivos 1ª</t>
  </si>
  <si>
    <t>Añojos vivos 2ª</t>
  </si>
  <si>
    <t>Añojos selectos vivo</t>
  </si>
  <si>
    <t xml:space="preserve">
</t>
  </si>
  <si>
    <t>Cerdo Graso +130 Kgs</t>
  </si>
  <si>
    <t xml:space="preserve">Cochinillos de 4,5 a 7 Kg. </t>
  </si>
  <si>
    <t>Vacas primera –R</t>
  </si>
  <si>
    <r>
      <t xml:space="preserve">Lechones de 20 Kgs. </t>
    </r>
    <r>
      <rPr>
        <b/>
        <sz val="20"/>
        <rFont val="Arial"/>
        <family val="2"/>
      </rPr>
      <t xml:space="preserve"> </t>
    </r>
  </si>
  <si>
    <t>vacuno</t>
  </si>
  <si>
    <t xml:space="preserve">  29 de octubre2020</t>
  </si>
  <si>
    <t xml:space="preserve">mercados nacionales suben la carne, desde la lonja de segovia entendemos que son ficticas, la realidad del mercado es otra, los cierres de comunidades, los problemas de venta, no hay motivos para subir la carne, nubarrones en el mercado, asi es la realidad. </t>
  </si>
  <si>
    <t>El mercado aleman con problemas, se acumulan cerdos en las granjas, alli no bajan ya que consideran que por bajarlos mas no se vendera mas, pero si empieza a haber descuentos por parte de los mataderos por exceso de peso, en el mercado nacional otro ritmo, se mata bien y no queda nada en las cuadras, pero los 0,30 cts que tenemos con el mercado alemán, pesan y mucho, no olvidemos que competimos en los mismos mercados, excepto el asiático ahora, de ahi sus problemas, el lechón a la expectativa, las cerdas tambien dan sintomas de flojeza, y el cochinillo repite poco  ganado a la venta pero las ventas ....</t>
  </si>
</sst>
</file>

<file path=xl/styles.xml><?xml version="1.0" encoding="utf-8"?>
<styleSheet xmlns="http://schemas.openxmlformats.org/spreadsheetml/2006/main">
  <numFmts count="3">
    <numFmt numFmtId="164" formatCode="0.00_ ;[Red]\-0.00\ "/>
    <numFmt numFmtId="165" formatCode="#,##0.000"/>
    <numFmt numFmtId="166" formatCode="0.000_ ;[Red]\-0.000\ "/>
  </numFmts>
  <fonts count="27">
    <font>
      <sz val="10"/>
      <name val="Arial"/>
    </font>
    <font>
      <u/>
      <sz val="10"/>
      <color indexed="12"/>
      <name val="Arial"/>
      <family val="2"/>
    </font>
    <font>
      <sz val="8"/>
      <name val="Arial"/>
      <family val="2"/>
    </font>
    <font>
      <b/>
      <sz val="10"/>
      <name val="Arial"/>
      <family val="2"/>
    </font>
    <font>
      <sz val="11"/>
      <name val="Calibri"/>
      <family val="2"/>
    </font>
    <font>
      <sz val="10"/>
      <name val="Tahoma"/>
      <family val="2"/>
    </font>
    <font>
      <sz val="10"/>
      <name val="Arial"/>
      <family val="2"/>
    </font>
    <font>
      <sz val="11"/>
      <name val="Tahoma"/>
      <family val="2"/>
    </font>
    <font>
      <b/>
      <sz val="12"/>
      <name val="Arial"/>
      <family val="2"/>
    </font>
    <font>
      <b/>
      <sz val="9"/>
      <name val="Arial"/>
      <family val="2"/>
    </font>
    <font>
      <sz val="11"/>
      <name val="Arial"/>
      <family val="2"/>
    </font>
    <font>
      <b/>
      <sz val="24"/>
      <color rgb="FF90802F"/>
      <name val="Arial"/>
      <family val="2"/>
    </font>
    <font>
      <sz val="26"/>
      <color rgb="FFFF0000"/>
      <name val="Tahoma"/>
      <family val="2"/>
    </font>
    <font>
      <b/>
      <sz val="16"/>
      <color rgb="FF90802F"/>
      <name val="Arial"/>
      <family val="2"/>
    </font>
    <font>
      <u/>
      <sz val="20"/>
      <color rgb="FFFF0000"/>
      <name val="Arial"/>
      <family val="2"/>
    </font>
    <font>
      <b/>
      <sz val="12"/>
      <color theme="1"/>
      <name val="Arial"/>
      <family val="2"/>
    </font>
    <font>
      <b/>
      <sz val="10"/>
      <color theme="1"/>
      <name val="Arial"/>
      <family val="2"/>
    </font>
    <font>
      <sz val="14"/>
      <name val="Arial"/>
      <family val="2"/>
    </font>
    <font>
      <sz val="16"/>
      <name val="Arial"/>
      <family val="2"/>
    </font>
    <font>
      <b/>
      <sz val="16"/>
      <name val="Arial"/>
      <family val="2"/>
    </font>
    <font>
      <sz val="20"/>
      <name val="Arial"/>
      <family val="2"/>
    </font>
    <font>
      <b/>
      <sz val="20"/>
      <name val="Arial"/>
      <family val="2"/>
    </font>
    <font>
      <b/>
      <sz val="28"/>
      <color theme="0"/>
      <name val="Arial"/>
      <family val="2"/>
    </font>
    <font>
      <b/>
      <sz val="36"/>
      <color theme="0"/>
      <name val="Arial"/>
      <family val="2"/>
    </font>
    <font>
      <b/>
      <sz val="12"/>
      <color rgb="FF0000FF"/>
      <name val="Arial"/>
      <family val="2"/>
    </font>
    <font>
      <b/>
      <sz val="18"/>
      <name val="Arial"/>
      <family val="2"/>
    </font>
    <font>
      <sz val="12"/>
      <name val="Arial"/>
      <family val="2"/>
    </font>
  </fonts>
  <fills count="5">
    <fill>
      <patternFill patternType="none"/>
    </fill>
    <fill>
      <patternFill patternType="gray125"/>
    </fill>
    <fill>
      <patternFill patternType="solid">
        <fgColor rgb="FFB9C800"/>
        <bgColor indexed="64"/>
      </patternFill>
    </fill>
    <fill>
      <patternFill patternType="solid">
        <fgColor theme="0"/>
        <bgColor indexed="64"/>
      </patternFill>
    </fill>
    <fill>
      <patternFill patternType="solid">
        <fgColor rgb="FF90802F"/>
        <bgColor indexed="64"/>
      </patternFill>
    </fill>
  </fills>
  <borders count="37">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right/>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diagonal/>
    </border>
    <border>
      <left style="thin">
        <color rgb="FF000000"/>
      </left>
      <right style="thin">
        <color rgb="FF000000"/>
      </right>
      <top style="thin">
        <color rgb="FF000000"/>
      </top>
      <bottom style="thin">
        <color rgb="FF000000"/>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medium">
        <color rgb="FF000000"/>
      </left>
      <right/>
      <top/>
      <bottom/>
      <diagonal/>
    </border>
    <border>
      <left/>
      <right/>
      <top style="thin">
        <color rgb="FF000000"/>
      </top>
      <bottom/>
      <diagonal/>
    </border>
    <border>
      <left style="thick">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medium">
        <color rgb="FF000000"/>
      </right>
      <top/>
      <bottom style="thick">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style="thick">
        <color rgb="FF000000"/>
      </top>
      <bottom style="thin">
        <color rgb="FF000000"/>
      </bottom>
      <diagonal/>
    </border>
    <border>
      <left style="medium">
        <color rgb="FF000000"/>
      </left>
      <right/>
      <top/>
      <bottom style="thick">
        <color rgb="FF000000"/>
      </bottom>
      <diagonal/>
    </border>
    <border>
      <left style="thick">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medium">
        <color indexed="64"/>
      </top>
      <bottom style="medium">
        <color indexed="64"/>
      </bottom>
      <diagonal/>
    </border>
    <border>
      <left/>
      <right style="thick">
        <color rgb="FF000000"/>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ck">
        <color rgb="FF000000"/>
      </left>
      <right/>
      <top/>
      <bottom/>
      <diagonal/>
    </border>
  </borders>
  <cellStyleXfs count="2">
    <xf numFmtId="0" fontId="0" fillId="0" borderId="0"/>
    <xf numFmtId="0" fontId="1" fillId="0" borderId="0" applyNumberFormat="0" applyFill="0" applyBorder="0" applyAlignment="0" applyProtection="0">
      <alignment vertical="top"/>
      <protection locked="0"/>
    </xf>
  </cellStyleXfs>
  <cellXfs count="90">
    <xf numFmtId="0" fontId="0" fillId="0" borderId="0" xfId="0"/>
    <xf numFmtId="0" fontId="0" fillId="3" borderId="0" xfId="0" applyFill="1"/>
    <xf numFmtId="0" fontId="5" fillId="3" borderId="0" xfId="0" applyFont="1" applyFill="1" applyAlignment="1">
      <alignment horizontal="left"/>
    </xf>
    <xf numFmtId="14" fontId="8" fillId="3" borderId="0" xfId="0" applyNumberFormat="1" applyFont="1" applyFill="1" applyBorder="1" applyAlignment="1">
      <alignment horizontal="right" vertical="center" wrapText="1"/>
    </xf>
    <xf numFmtId="0" fontId="0" fillId="3" borderId="0" xfId="0" applyFill="1" applyAlignment="1">
      <alignment horizontal="center"/>
    </xf>
    <xf numFmtId="14" fontId="4" fillId="3" borderId="3" xfId="0" applyNumberFormat="1" applyFont="1" applyFill="1" applyBorder="1" applyAlignment="1">
      <alignment vertical="center" wrapText="1"/>
    </xf>
    <xf numFmtId="3" fontId="0" fillId="3" borderId="0" xfId="0" applyNumberFormat="1" applyFill="1"/>
    <xf numFmtId="4" fontId="0" fillId="3" borderId="0" xfId="0" applyNumberFormat="1" applyFill="1"/>
    <xf numFmtId="0" fontId="6" fillId="3" borderId="0" xfId="0" applyFont="1" applyFill="1"/>
    <xf numFmtId="0" fontId="10" fillId="3" borderId="0" xfId="0" applyFont="1" applyFill="1" applyAlignment="1">
      <alignment vertical="center" wrapText="1"/>
    </xf>
    <xf numFmtId="164" fontId="4" fillId="3" borderId="3" xfId="0" applyNumberFormat="1" applyFont="1" applyFill="1" applyBorder="1" applyAlignment="1">
      <alignment vertical="center" wrapText="1"/>
    </xf>
    <xf numFmtId="164" fontId="6" fillId="3" borderId="0" xfId="0" applyNumberFormat="1" applyFont="1" applyFill="1"/>
    <xf numFmtId="0" fontId="12" fillId="3" borderId="0" xfId="0" applyFont="1" applyFill="1" applyAlignment="1">
      <alignment vertical="center" wrapText="1"/>
    </xf>
    <xf numFmtId="0" fontId="14" fillId="3" borderId="0" xfId="1" applyFont="1" applyFill="1" applyAlignment="1" applyProtection="1"/>
    <xf numFmtId="14" fontId="4" fillId="3" borderId="0" xfId="0" applyNumberFormat="1" applyFont="1" applyFill="1" applyBorder="1" applyAlignment="1">
      <alignment vertical="center" wrapText="1"/>
    </xf>
    <xf numFmtId="14" fontId="7" fillId="3" borderId="0" xfId="0" applyNumberFormat="1" applyFont="1" applyFill="1" applyBorder="1" applyAlignment="1">
      <alignment vertical="center" wrapText="1"/>
    </xf>
    <xf numFmtId="0" fontId="8" fillId="3" borderId="36" xfId="0" applyFont="1" applyFill="1" applyBorder="1" applyAlignment="1" applyProtection="1">
      <alignment vertical="center" wrapText="1"/>
      <protection locked="0"/>
    </xf>
    <xf numFmtId="0" fontId="18" fillId="3" borderId="6" xfId="0" applyFont="1" applyFill="1" applyBorder="1" applyAlignment="1">
      <alignment vertical="center" wrapText="1"/>
    </xf>
    <xf numFmtId="4" fontId="19" fillId="3" borderId="6" xfId="0" applyNumberFormat="1" applyFont="1" applyFill="1" applyBorder="1" applyAlignment="1">
      <alignment horizontal="center" vertical="center" wrapText="1"/>
    </xf>
    <xf numFmtId="0" fontId="20" fillId="3" borderId="8" xfId="0" applyFont="1" applyFill="1" applyBorder="1" applyAlignment="1">
      <alignment vertical="center" wrapText="1"/>
    </xf>
    <xf numFmtId="165" fontId="21" fillId="3" borderId="8" xfId="0" applyNumberFormat="1" applyFont="1" applyFill="1" applyBorder="1" applyAlignment="1">
      <alignment horizontal="center" vertical="center" wrapText="1"/>
    </xf>
    <xf numFmtId="165" fontId="21" fillId="3" borderId="25" xfId="0" applyNumberFormat="1" applyFont="1" applyFill="1" applyBorder="1" applyAlignment="1">
      <alignment horizontal="center" vertical="center" wrapText="1"/>
    </xf>
    <xf numFmtId="0" fontId="20" fillId="3" borderId="6" xfId="0" applyFont="1" applyFill="1" applyBorder="1" applyAlignment="1">
      <alignment vertical="center" wrapText="1"/>
    </xf>
    <xf numFmtId="165" fontId="21" fillId="3" borderId="6" xfId="0" applyNumberFormat="1" applyFont="1" applyFill="1" applyBorder="1" applyAlignment="1">
      <alignment horizontal="center" vertical="center" wrapText="1"/>
    </xf>
    <xf numFmtId="165" fontId="21" fillId="3" borderId="16" xfId="0" applyNumberFormat="1" applyFont="1" applyFill="1" applyBorder="1" applyAlignment="1">
      <alignment horizontal="center" vertical="center" wrapText="1"/>
    </xf>
    <xf numFmtId="4" fontId="21" fillId="3" borderId="6" xfId="0" applyNumberFormat="1" applyFont="1" applyFill="1" applyBorder="1" applyAlignment="1">
      <alignment horizontal="center" vertical="center" wrapText="1"/>
    </xf>
    <xf numFmtId="4" fontId="21" fillId="3" borderId="16" xfId="0" applyNumberFormat="1" applyFont="1" applyFill="1" applyBorder="1" applyAlignment="1">
      <alignment horizontal="center" vertical="center" wrapText="1"/>
    </xf>
    <xf numFmtId="166" fontId="21" fillId="3" borderId="16" xfId="0" applyNumberFormat="1" applyFont="1" applyFill="1" applyBorder="1" applyAlignment="1">
      <alignment horizontal="center" vertical="center" wrapText="1"/>
    </xf>
    <xf numFmtId="4" fontId="21" fillId="3" borderId="28" xfId="0" applyNumberFormat="1" applyFont="1" applyFill="1" applyBorder="1" applyAlignment="1">
      <alignment horizontal="center" vertical="center" wrapText="1"/>
    </xf>
    <xf numFmtId="4" fontId="21" fillId="3" borderId="29" xfId="0" applyNumberFormat="1" applyFont="1" applyFill="1" applyBorder="1" applyAlignment="1">
      <alignment horizontal="center" vertical="center" wrapText="1"/>
    </xf>
    <xf numFmtId="0" fontId="18" fillId="3" borderId="13" xfId="0" applyFont="1" applyFill="1" applyBorder="1" applyAlignment="1">
      <alignment vertical="center" wrapText="1"/>
    </xf>
    <xf numFmtId="4" fontId="19" fillId="3" borderId="13" xfId="0" applyNumberFormat="1" applyFont="1" applyFill="1" applyBorder="1" applyAlignment="1">
      <alignment horizontal="center" vertical="center" wrapText="1"/>
    </xf>
    <xf numFmtId="3" fontId="18" fillId="3" borderId="15" xfId="0" applyNumberFormat="1" applyFont="1" applyFill="1" applyBorder="1" applyAlignment="1">
      <alignment horizontal="center" vertical="center" wrapText="1"/>
    </xf>
    <xf numFmtId="3" fontId="18" fillId="3" borderId="16" xfId="0" applyNumberFormat="1" applyFont="1" applyFill="1" applyBorder="1" applyAlignment="1">
      <alignment horizontal="center" vertical="center" wrapText="1"/>
    </xf>
    <xf numFmtId="164" fontId="19" fillId="3" borderId="13" xfId="0" applyNumberFormat="1" applyFont="1" applyFill="1" applyBorder="1" applyAlignment="1" applyProtection="1">
      <alignment horizontal="center" vertical="center" wrapText="1"/>
      <protection locked="0"/>
    </xf>
    <xf numFmtId="164" fontId="19" fillId="3" borderId="6" xfId="0" applyNumberFormat="1" applyFont="1" applyFill="1" applyBorder="1" applyAlignment="1" applyProtection="1">
      <alignment horizontal="center" vertical="center" wrapText="1"/>
      <protection locked="0"/>
    </xf>
    <xf numFmtId="14" fontId="24" fillId="3" borderId="0" xfId="0" applyNumberFormat="1" applyFont="1" applyFill="1" applyBorder="1" applyAlignment="1">
      <alignment horizontal="right" vertical="center" wrapText="1"/>
    </xf>
    <xf numFmtId="4" fontId="25" fillId="3" borderId="16" xfId="0" applyNumberFormat="1" applyFont="1" applyFill="1" applyBorder="1" applyAlignment="1">
      <alignment horizontal="center" vertical="center" wrapText="1"/>
    </xf>
    <xf numFmtId="164" fontId="21" fillId="3" borderId="6" xfId="0" applyNumberFormat="1" applyFont="1" applyFill="1" applyBorder="1" applyAlignment="1" applyProtection="1">
      <alignment horizontal="center" vertical="center" wrapText="1"/>
      <protection locked="0"/>
    </xf>
    <xf numFmtId="166" fontId="21" fillId="3" borderId="6" xfId="0" applyNumberFormat="1" applyFont="1" applyFill="1" applyBorder="1" applyAlignment="1" applyProtection="1">
      <alignment horizontal="center" vertical="center" wrapText="1"/>
      <protection locked="0"/>
    </xf>
    <xf numFmtId="166" fontId="21" fillId="3" borderId="8" xfId="0" applyNumberFormat="1" applyFont="1" applyFill="1" applyBorder="1" applyAlignment="1" applyProtection="1">
      <alignment horizontal="center" vertical="center" wrapText="1"/>
      <protection locked="0"/>
    </xf>
    <xf numFmtId="164" fontId="21" fillId="3" borderId="28" xfId="0" applyNumberFormat="1" applyFont="1" applyFill="1" applyBorder="1" applyAlignment="1" applyProtection="1">
      <alignment horizontal="center" vertical="center" wrapText="1"/>
      <protection locked="0"/>
    </xf>
    <xf numFmtId="164" fontId="19" fillId="3" borderId="6" xfId="0" quotePrefix="1" applyNumberFormat="1" applyFont="1" applyFill="1" applyBorder="1" applyAlignment="1" applyProtection="1">
      <alignment horizontal="center" vertical="center" wrapText="1"/>
      <protection locked="0"/>
    </xf>
    <xf numFmtId="0" fontId="17" fillId="3" borderId="11" xfId="0" applyFont="1" applyFill="1" applyBorder="1" applyAlignment="1">
      <alignment wrapText="1"/>
    </xf>
    <xf numFmtId="0" fontId="17" fillId="0" borderId="11" xfId="0" applyFont="1" applyBorder="1" applyAlignment="1">
      <alignment wrapText="1"/>
    </xf>
    <xf numFmtId="0" fontId="0" fillId="0" borderId="11" xfId="0" applyBorder="1" applyAlignment="1">
      <alignment wrapText="1"/>
    </xf>
    <xf numFmtId="4" fontId="9" fillId="2" borderId="1" xfId="0" applyNumberFormat="1" applyFont="1" applyFill="1" applyBorder="1" applyAlignment="1">
      <alignment horizontal="center" vertical="center" wrapText="1"/>
    </xf>
    <xf numFmtId="4" fontId="9" fillId="2" borderId="26" xfId="0" applyNumberFormat="1" applyFont="1" applyFill="1" applyBorder="1" applyAlignment="1">
      <alignment horizontal="center" vertical="center" wrapText="1"/>
    </xf>
    <xf numFmtId="0" fontId="3" fillId="2" borderId="17" xfId="0" applyFont="1" applyFill="1" applyBorder="1" applyAlignment="1">
      <alignment horizontal="center" vertical="center" wrapText="1"/>
    </xf>
    <xf numFmtId="0" fontId="0" fillId="0" borderId="18" xfId="0" applyBorder="1" applyAlignment="1"/>
    <xf numFmtId="0" fontId="0" fillId="0" borderId="21" xfId="0" applyBorder="1" applyAlignment="1"/>
    <xf numFmtId="0" fontId="0" fillId="0" borderId="22" xfId="0" applyBorder="1" applyAlignment="1"/>
    <xf numFmtId="0" fontId="11" fillId="3" borderId="0" xfId="0" applyFont="1" applyFill="1" applyAlignment="1">
      <alignment horizontal="center" vertical="center" wrapText="1"/>
    </xf>
    <xf numFmtId="0" fontId="9" fillId="2" borderId="1" xfId="0" applyFont="1" applyFill="1" applyBorder="1" applyAlignment="1">
      <alignment vertical="center" wrapText="1"/>
    </xf>
    <xf numFmtId="0" fontId="9" fillId="2" borderId="2" xfId="0" applyFont="1" applyFill="1" applyBorder="1" applyAlignment="1">
      <alignment vertical="center" wrapText="1"/>
    </xf>
    <xf numFmtId="0" fontId="9" fillId="2" borderId="10" xfId="0" applyFont="1" applyFill="1" applyBorder="1" applyAlignment="1">
      <alignment vertical="center" wrapText="1"/>
    </xf>
    <xf numFmtId="0" fontId="9" fillId="2" borderId="5" xfId="0" applyFont="1" applyFill="1" applyBorder="1" applyAlignment="1">
      <alignment vertical="center" wrapText="1"/>
    </xf>
    <xf numFmtId="4" fontId="9" fillId="2" borderId="4" xfId="0" applyNumberFormat="1" applyFont="1" applyFill="1" applyBorder="1" applyAlignment="1">
      <alignment horizontal="center" vertical="center" wrapText="1"/>
    </xf>
    <xf numFmtId="4" fontId="9" fillId="2" borderId="14" xfId="0" applyNumberFormat="1" applyFont="1" applyFill="1" applyBorder="1" applyAlignment="1">
      <alignment horizontal="center" vertical="center" wrapText="1"/>
    </xf>
    <xf numFmtId="164" fontId="3" fillId="2" borderId="4" xfId="0" applyNumberFormat="1" applyFont="1" applyFill="1" applyBorder="1" applyAlignment="1">
      <alignment horizontal="center" vertical="center" wrapText="1"/>
    </xf>
    <xf numFmtId="164" fontId="3" fillId="2" borderId="14" xfId="0" applyNumberFormat="1" applyFont="1" applyFill="1" applyBorder="1" applyAlignment="1">
      <alignment horizontal="center" vertical="center" wrapText="1"/>
    </xf>
    <xf numFmtId="0" fontId="26" fillId="3" borderId="0" xfId="0" applyFont="1" applyFill="1" applyBorder="1" applyAlignment="1" applyProtection="1">
      <alignment vertical="center" wrapText="1"/>
      <protection locked="0"/>
    </xf>
    <xf numFmtId="0" fontId="6" fillId="0" borderId="0" xfId="0" applyFont="1"/>
    <xf numFmtId="0" fontId="6" fillId="0" borderId="31" xfId="0" applyFont="1" applyBorder="1"/>
    <xf numFmtId="0" fontId="8" fillId="3" borderId="23" xfId="0" applyFont="1" applyFill="1" applyBorder="1" applyAlignment="1">
      <alignment horizontal="left" vertical="center" wrapText="1"/>
    </xf>
    <xf numFmtId="0" fontId="3" fillId="0" borderId="24" xfId="0" applyFont="1" applyBorder="1" applyAlignment="1">
      <alignment vertical="center" wrapText="1"/>
    </xf>
    <xf numFmtId="0" fontId="8" fillId="3" borderId="17" xfId="0" applyFont="1" applyFill="1" applyBorder="1" applyAlignment="1">
      <alignment horizontal="left" vertical="center" wrapText="1"/>
    </xf>
    <xf numFmtId="0" fontId="3" fillId="0" borderId="18" xfId="0" applyFont="1" applyBorder="1" applyAlignment="1">
      <alignment vertical="center" wrapText="1"/>
    </xf>
    <xf numFmtId="0" fontId="3" fillId="0" borderId="19" xfId="0" applyFont="1" applyBorder="1" applyAlignment="1">
      <alignment vertical="center" wrapText="1"/>
    </xf>
    <xf numFmtId="0" fontId="3" fillId="0" borderId="20" xfId="0" applyFont="1" applyBorder="1" applyAlignment="1">
      <alignment vertical="center" wrapText="1"/>
    </xf>
    <xf numFmtId="0" fontId="8" fillId="3" borderId="32" xfId="0" applyFont="1" applyFill="1" applyBorder="1" applyAlignment="1">
      <alignment horizontal="left" vertical="center" wrapText="1"/>
    </xf>
    <xf numFmtId="0" fontId="8" fillId="3" borderId="33" xfId="0" applyFont="1" applyFill="1" applyBorder="1" applyAlignment="1">
      <alignment horizontal="left" vertical="center" wrapText="1"/>
    </xf>
    <xf numFmtId="0" fontId="3" fillId="0" borderId="33" xfId="0" applyFont="1" applyBorder="1" applyAlignment="1">
      <alignment horizontal="left" vertical="center" wrapText="1"/>
    </xf>
    <xf numFmtId="0" fontId="0" fillId="0" borderId="33" xfId="0" applyBorder="1" applyAlignment="1">
      <alignment horizontal="left" vertical="center" wrapText="1"/>
    </xf>
    <xf numFmtId="0" fontId="0" fillId="0" borderId="34" xfId="0" applyBorder="1" applyAlignment="1">
      <alignment horizontal="left" vertical="center" wrapText="1"/>
    </xf>
    <xf numFmtId="0" fontId="22" fillId="4" borderId="7" xfId="0" applyFont="1" applyFill="1" applyBorder="1" applyAlignment="1">
      <alignment horizontal="center" vertical="center" textRotation="90" wrapText="1"/>
    </xf>
    <xf numFmtId="0" fontId="22" fillId="4" borderId="9" xfId="0" applyFont="1" applyFill="1" applyBorder="1" applyAlignment="1">
      <alignment horizontal="center" vertical="center" textRotation="90" wrapText="1"/>
    </xf>
    <xf numFmtId="0" fontId="22" fillId="4" borderId="27" xfId="0" applyFont="1" applyFill="1" applyBorder="1" applyAlignment="1">
      <alignment horizontal="center" vertical="center" textRotation="90" wrapText="1"/>
    </xf>
    <xf numFmtId="0" fontId="18" fillId="3" borderId="23" xfId="0" applyFont="1" applyFill="1" applyBorder="1" applyAlignment="1" applyProtection="1">
      <alignment vertical="center" wrapText="1"/>
      <protection locked="0"/>
    </xf>
    <xf numFmtId="0" fontId="3" fillId="3" borderId="35" xfId="0" applyFont="1" applyFill="1" applyBorder="1" applyAlignment="1" applyProtection="1">
      <alignment vertical="center" wrapText="1"/>
      <protection locked="0"/>
    </xf>
    <xf numFmtId="0" fontId="3" fillId="3" borderId="30" xfId="0" applyFont="1" applyFill="1" applyBorder="1" applyAlignment="1" applyProtection="1">
      <alignment vertical="center" wrapText="1"/>
      <protection locked="0"/>
    </xf>
    <xf numFmtId="0" fontId="3" fillId="3" borderId="18" xfId="0" applyFont="1" applyFill="1" applyBorder="1" applyAlignment="1" applyProtection="1">
      <alignment vertical="center" wrapText="1"/>
      <protection locked="0"/>
    </xf>
    <xf numFmtId="4" fontId="23" fillId="4" borderId="12" xfId="0" applyNumberFormat="1" applyFont="1" applyFill="1" applyBorder="1" applyAlignment="1">
      <alignment horizontal="center" vertical="center" textRotation="90" wrapText="1"/>
    </xf>
    <xf numFmtId="0" fontId="23" fillId="4" borderId="9" xfId="0" applyFont="1" applyFill="1" applyBorder="1" applyAlignment="1">
      <alignment horizontal="center" vertical="center" textRotation="90" wrapText="1"/>
    </xf>
    <xf numFmtId="0" fontId="15" fillId="3" borderId="17" xfId="0" applyFont="1" applyFill="1" applyBorder="1" applyAlignment="1">
      <alignment horizontal="left" vertical="center" wrapText="1"/>
    </xf>
    <xf numFmtId="0" fontId="16" fillId="0" borderId="18" xfId="0" applyFont="1" applyBorder="1" applyAlignment="1">
      <alignment vertical="center" wrapText="1"/>
    </xf>
    <xf numFmtId="0" fontId="16" fillId="0" borderId="19" xfId="0" applyFont="1" applyBorder="1" applyAlignment="1">
      <alignment vertical="center" wrapText="1"/>
    </xf>
    <xf numFmtId="0" fontId="16" fillId="0" borderId="20" xfId="0" applyFont="1" applyBorder="1" applyAlignment="1">
      <alignment vertical="center" wrapText="1"/>
    </xf>
    <xf numFmtId="0" fontId="16" fillId="0" borderId="21" xfId="0" applyFont="1" applyBorder="1" applyAlignment="1">
      <alignment vertical="center" wrapText="1"/>
    </xf>
    <xf numFmtId="0" fontId="16" fillId="0" borderId="22" xfId="0" applyFont="1" applyBorder="1" applyAlignment="1">
      <alignment vertical="center" wrapText="1"/>
    </xf>
  </cellXfs>
  <cellStyles count="2">
    <cellStyle name="Hipervínculo" xfId="1" builtinId="8"/>
    <cellStyle name="Normal" xfId="0" builtinId="0"/>
  </cellStyles>
  <dxfs count="0"/>
  <tableStyles count="0" defaultTableStyle="TableStyleMedium9" defaultPivotStyle="PivotStyleLight16"/>
  <colors>
    <mruColors>
      <color rgb="FF0000FF"/>
      <color rgb="FFB9C800"/>
      <color rgb="FF90802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19051</xdr:colOff>
      <xdr:row>0</xdr:row>
      <xdr:rowOff>0</xdr:rowOff>
    </xdr:from>
    <xdr:to>
      <xdr:col>1</xdr:col>
      <xdr:colOff>1736912</xdr:colOff>
      <xdr:row>6</xdr:row>
      <xdr:rowOff>569800</xdr:rowOff>
    </xdr:to>
    <xdr:pic>
      <xdr:nvPicPr>
        <xdr:cNvPr id="2" name="9 Imagen" descr="http://www.lonjasegovia.es/images/sampledata/logo.jpg"/>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400051" y="0"/>
          <a:ext cx="1717861" cy="159389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lonjadesegovia.com/"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H42"/>
  <sheetViews>
    <sheetView tabSelected="1" topLeftCell="A10" zoomScale="90" zoomScaleNormal="90" zoomScalePageLayoutView="85" workbookViewId="0">
      <selection activeCell="B41" sqref="B41:G41"/>
    </sheetView>
  </sheetViews>
  <sheetFormatPr baseColWidth="10" defaultRowHeight="12.75"/>
  <cols>
    <col min="1" max="1" width="5.7109375" style="1" customWidth="1"/>
    <col min="2" max="2" width="45.42578125" style="1" customWidth="1"/>
    <col min="3" max="3" width="13.42578125" style="7" customWidth="1"/>
    <col min="4" max="4" width="14.85546875" style="11" customWidth="1"/>
    <col min="5" max="5" width="18.28515625" style="7" customWidth="1"/>
    <col min="6" max="6" width="8.42578125" style="6" customWidth="1"/>
    <col min="7" max="7" width="9.7109375" style="2" customWidth="1"/>
    <col min="8" max="16384" width="11.42578125" style="1"/>
  </cols>
  <sheetData>
    <row r="1" spans="1:7" ht="12.75" customHeight="1">
      <c r="C1" s="52" t="s">
        <v>28</v>
      </c>
      <c r="D1" s="52"/>
      <c r="E1" s="52"/>
      <c r="F1" s="52"/>
    </row>
    <row r="2" spans="1:7" ht="12.75" customHeight="1">
      <c r="C2" s="52"/>
      <c r="D2" s="52"/>
      <c r="E2" s="52"/>
      <c r="F2" s="52"/>
    </row>
    <row r="3" spans="1:7" ht="12.75" customHeight="1">
      <c r="C3" s="52"/>
      <c r="D3" s="52"/>
      <c r="E3" s="52"/>
      <c r="F3" s="52"/>
    </row>
    <row r="4" spans="1:7" ht="12.75" customHeight="1">
      <c r="C4" s="52"/>
      <c r="D4" s="52"/>
      <c r="E4" s="52"/>
      <c r="F4" s="52"/>
    </row>
    <row r="5" spans="1:7" ht="18.75" customHeight="1">
      <c r="C5" s="52"/>
      <c r="D5" s="52"/>
      <c r="E5" s="52"/>
      <c r="F5" s="52"/>
      <c r="G5" s="3"/>
    </row>
    <row r="6" spans="1:7" ht="12.75" customHeight="1">
      <c r="C6" s="52"/>
      <c r="D6" s="52"/>
      <c r="E6" s="52"/>
      <c r="F6" s="52"/>
    </row>
    <row r="7" spans="1:7" ht="62.25" customHeight="1">
      <c r="B7" s="4"/>
      <c r="C7" s="52"/>
      <c r="D7" s="52"/>
      <c r="E7" s="52"/>
      <c r="F7" s="52"/>
      <c r="G7" s="36" t="s">
        <v>41</v>
      </c>
    </row>
    <row r="8" spans="1:7" ht="27" customHeight="1">
      <c r="B8" s="13" t="s">
        <v>29</v>
      </c>
      <c r="C8" s="52"/>
      <c r="D8" s="52"/>
      <c r="E8" s="52"/>
      <c r="F8" s="52"/>
      <c r="G8" s="12"/>
    </row>
    <row r="9" spans="1:7" ht="2.25" customHeight="1" thickBot="1">
      <c r="C9" s="5"/>
      <c r="D9" s="10"/>
      <c r="E9" s="5"/>
      <c r="F9" s="14"/>
      <c r="G9" s="15"/>
    </row>
    <row r="10" spans="1:7" s="8" customFormat="1" ht="14.25" customHeight="1">
      <c r="A10" s="53"/>
      <c r="B10" s="54"/>
      <c r="C10" s="57" t="s">
        <v>0</v>
      </c>
      <c r="D10" s="59" t="s">
        <v>1</v>
      </c>
      <c r="E10" s="46" t="s">
        <v>2</v>
      </c>
      <c r="F10" s="48" t="s">
        <v>3</v>
      </c>
      <c r="G10" s="49"/>
    </row>
    <row r="11" spans="1:7" s="8" customFormat="1" ht="23.25" customHeight="1" thickBot="1">
      <c r="A11" s="55"/>
      <c r="B11" s="56"/>
      <c r="C11" s="58"/>
      <c r="D11" s="60"/>
      <c r="E11" s="47"/>
      <c r="F11" s="50"/>
      <c r="G11" s="51"/>
    </row>
    <row r="12" spans="1:7" s="8" customFormat="1" ht="27" customHeight="1" thickTop="1">
      <c r="A12" s="75" t="s">
        <v>4</v>
      </c>
      <c r="B12" s="19" t="s">
        <v>5</v>
      </c>
      <c r="C12" s="20">
        <v>1.3</v>
      </c>
      <c r="D12" s="40">
        <v>-1.4999999999999999E-2</v>
      </c>
      <c r="E12" s="21">
        <f>D12+C12</f>
        <v>1.2850000000000001</v>
      </c>
      <c r="F12" s="84" t="s">
        <v>11</v>
      </c>
      <c r="G12" s="85"/>
    </row>
    <row r="13" spans="1:7" s="8" customFormat="1" ht="28.5" customHeight="1">
      <c r="A13" s="76"/>
      <c r="B13" s="22" t="s">
        <v>6</v>
      </c>
      <c r="C13" s="23">
        <v>1.29</v>
      </c>
      <c r="D13" s="39">
        <v>-1.4999999999999999E-2</v>
      </c>
      <c r="E13" s="24">
        <f>C13+D13</f>
        <v>1.2750000000000001</v>
      </c>
      <c r="F13" s="86"/>
      <c r="G13" s="87"/>
    </row>
    <row r="14" spans="1:7" s="8" customFormat="1" ht="31.5" customHeight="1">
      <c r="A14" s="76"/>
      <c r="B14" s="22" t="s">
        <v>36</v>
      </c>
      <c r="C14" s="23">
        <v>1.42</v>
      </c>
      <c r="D14" s="39">
        <v>-0.01</v>
      </c>
      <c r="E14" s="24">
        <f t="shared" ref="E14:E16" si="0">C14+D14</f>
        <v>1.41</v>
      </c>
      <c r="F14" s="86"/>
      <c r="G14" s="87"/>
    </row>
    <row r="15" spans="1:7" s="8" customFormat="1" ht="30.75" customHeight="1">
      <c r="A15" s="76"/>
      <c r="B15" s="22" t="s">
        <v>10</v>
      </c>
      <c r="C15" s="25">
        <v>17</v>
      </c>
      <c r="D15" s="38">
        <v>-0.5</v>
      </c>
      <c r="E15" s="37">
        <v>16.5</v>
      </c>
      <c r="F15" s="86"/>
      <c r="G15" s="87"/>
    </row>
    <row r="16" spans="1:7" s="8" customFormat="1" ht="28.5" customHeight="1">
      <c r="A16" s="76"/>
      <c r="B16" s="22" t="s">
        <v>7</v>
      </c>
      <c r="C16" s="23">
        <v>0.4</v>
      </c>
      <c r="D16" s="39">
        <v>-0.01</v>
      </c>
      <c r="E16" s="27">
        <f t="shared" si="0"/>
        <v>0.39</v>
      </c>
      <c r="F16" s="86"/>
      <c r="G16" s="87"/>
    </row>
    <row r="17" spans="1:8" s="8" customFormat="1" ht="31.5" customHeight="1" thickBot="1">
      <c r="A17" s="76"/>
      <c r="B17" s="22" t="s">
        <v>8</v>
      </c>
      <c r="C17" s="23">
        <v>0.3</v>
      </c>
      <c r="D17" s="39">
        <v>-0.01</v>
      </c>
      <c r="E17" s="27">
        <f>D17+C17</f>
        <v>0.28999999999999998</v>
      </c>
      <c r="F17" s="88"/>
      <c r="G17" s="89"/>
    </row>
    <row r="18" spans="1:8" s="8" customFormat="1" ht="28.5" customHeight="1" thickBot="1">
      <c r="A18" s="76"/>
      <c r="B18" s="22" t="s">
        <v>9</v>
      </c>
      <c r="C18" s="25">
        <v>1.59</v>
      </c>
      <c r="D18" s="38">
        <v>-0.03</v>
      </c>
      <c r="E18" s="26">
        <f>C18+D18</f>
        <v>1.56</v>
      </c>
      <c r="F18" s="64" t="s">
        <v>12</v>
      </c>
      <c r="G18" s="65"/>
    </row>
    <row r="19" spans="1:8" s="8" customFormat="1" ht="31.5" customHeight="1">
      <c r="A19" s="76"/>
      <c r="B19" s="22" t="s">
        <v>39</v>
      </c>
      <c r="C19" s="25">
        <v>34</v>
      </c>
      <c r="D19" s="38">
        <v>0</v>
      </c>
      <c r="E19" s="26">
        <f>C19+D19</f>
        <v>34</v>
      </c>
      <c r="F19" s="66" t="s">
        <v>13</v>
      </c>
      <c r="G19" s="67"/>
    </row>
    <row r="20" spans="1:8" s="8" customFormat="1" ht="58.5" customHeight="1">
      <c r="A20" s="76"/>
      <c r="B20" s="22" t="s">
        <v>27</v>
      </c>
      <c r="C20" s="25">
        <v>31</v>
      </c>
      <c r="D20" s="38">
        <v>0</v>
      </c>
      <c r="E20" s="26">
        <f>C20+D20</f>
        <v>31</v>
      </c>
      <c r="F20" s="68"/>
      <c r="G20" s="69"/>
    </row>
    <row r="21" spans="1:8" s="8" customFormat="1" ht="39" customHeight="1" thickBot="1">
      <c r="A21" s="77"/>
      <c r="B21" s="22" t="s">
        <v>37</v>
      </c>
      <c r="C21" s="28">
        <v>25</v>
      </c>
      <c r="D21" s="41">
        <v>0</v>
      </c>
      <c r="E21" s="29">
        <f>C21+D21</f>
        <v>25</v>
      </c>
      <c r="F21" s="68"/>
      <c r="G21" s="69"/>
    </row>
    <row r="22" spans="1:8" s="8" customFormat="1" ht="154.5" customHeight="1" thickBot="1">
      <c r="A22" s="78" t="s">
        <v>43</v>
      </c>
      <c r="B22" s="79"/>
      <c r="C22" s="80"/>
      <c r="D22" s="80"/>
      <c r="E22" s="80"/>
      <c r="F22" s="80"/>
      <c r="G22" s="81"/>
      <c r="H22" s="9"/>
    </row>
    <row r="23" spans="1:8" s="8" customFormat="1" ht="18" customHeight="1">
      <c r="A23" s="82" t="s">
        <v>40</v>
      </c>
      <c r="B23" s="30" t="s">
        <v>34</v>
      </c>
      <c r="C23" s="31">
        <v>1.95</v>
      </c>
      <c r="D23" s="34">
        <v>0</v>
      </c>
      <c r="E23" s="31">
        <f>C23+D23</f>
        <v>1.95</v>
      </c>
      <c r="F23" s="32">
        <f t="shared" ref="F23:F40" si="1">E23*166.386</f>
        <v>324.45269999999999</v>
      </c>
      <c r="G23" s="70" t="s">
        <v>14</v>
      </c>
      <c r="H23" s="9"/>
    </row>
    <row r="24" spans="1:8" s="8" customFormat="1" ht="19.5" customHeight="1">
      <c r="A24" s="82"/>
      <c r="B24" s="30" t="s">
        <v>32</v>
      </c>
      <c r="C24" s="31">
        <v>1.89</v>
      </c>
      <c r="D24" s="34">
        <v>0</v>
      </c>
      <c r="E24" s="31">
        <f>C24+D24</f>
        <v>1.89</v>
      </c>
      <c r="F24" s="32">
        <f>E24*166</f>
        <v>313.74</v>
      </c>
      <c r="G24" s="71"/>
      <c r="H24" s="9"/>
    </row>
    <row r="25" spans="1:8" s="8" customFormat="1" ht="18" customHeight="1">
      <c r="A25" s="83"/>
      <c r="B25" s="17" t="s">
        <v>33</v>
      </c>
      <c r="C25" s="18">
        <v>1.86</v>
      </c>
      <c r="D25" s="35">
        <v>0</v>
      </c>
      <c r="E25" s="18">
        <f>C25+D25</f>
        <v>1.86</v>
      </c>
      <c r="F25" s="33">
        <f>E25*166.386</f>
        <v>309.47796</v>
      </c>
      <c r="G25" s="72"/>
      <c r="H25" s="9"/>
    </row>
    <row r="26" spans="1:8" s="8" customFormat="1" ht="18" customHeight="1">
      <c r="A26" s="83"/>
      <c r="B26" s="17" t="s">
        <v>15</v>
      </c>
      <c r="C26" s="18">
        <v>3.51</v>
      </c>
      <c r="D26" s="35">
        <v>0</v>
      </c>
      <c r="E26" s="18">
        <f>C26+D26</f>
        <v>3.51</v>
      </c>
      <c r="F26" s="33">
        <f t="shared" si="1"/>
        <v>584.01486</v>
      </c>
      <c r="G26" s="72"/>
      <c r="H26" s="9"/>
    </row>
    <row r="27" spans="1:8" s="8" customFormat="1" ht="18" customHeight="1">
      <c r="A27" s="83"/>
      <c r="B27" s="17" t="s">
        <v>16</v>
      </c>
      <c r="C27" s="18">
        <v>3.39</v>
      </c>
      <c r="D27" s="35">
        <v>0</v>
      </c>
      <c r="E27" s="18">
        <f t="shared" ref="E27:E40" si="2">C27+D27</f>
        <v>3.39</v>
      </c>
      <c r="F27" s="33">
        <f t="shared" si="1"/>
        <v>564.04854</v>
      </c>
      <c r="G27" s="72"/>
      <c r="H27" s="9"/>
    </row>
    <row r="28" spans="1:8" s="8" customFormat="1" ht="18" customHeight="1">
      <c r="A28" s="83"/>
      <c r="B28" s="17" t="s">
        <v>17</v>
      </c>
      <c r="C28" s="18">
        <v>3.14</v>
      </c>
      <c r="D28" s="35">
        <v>0</v>
      </c>
      <c r="E28" s="18">
        <f t="shared" si="2"/>
        <v>3.14</v>
      </c>
      <c r="F28" s="33">
        <f t="shared" si="1"/>
        <v>522.45204000000001</v>
      </c>
      <c r="G28" s="72"/>
      <c r="H28" s="9"/>
    </row>
    <row r="29" spans="1:8" s="8" customFormat="1" ht="18" customHeight="1">
      <c r="A29" s="83"/>
      <c r="B29" s="17" t="s">
        <v>18</v>
      </c>
      <c r="C29" s="18">
        <v>3.42</v>
      </c>
      <c r="D29" s="35">
        <v>0</v>
      </c>
      <c r="E29" s="18">
        <f t="shared" si="2"/>
        <v>3.42</v>
      </c>
      <c r="F29" s="33">
        <f t="shared" si="1"/>
        <v>569.04012</v>
      </c>
      <c r="G29" s="72"/>
      <c r="H29" s="9"/>
    </row>
    <row r="30" spans="1:8" s="8" customFormat="1" ht="18" customHeight="1">
      <c r="A30" s="83"/>
      <c r="B30" s="17" t="s">
        <v>19</v>
      </c>
      <c r="C30" s="18">
        <v>3.32</v>
      </c>
      <c r="D30" s="35">
        <v>0</v>
      </c>
      <c r="E30" s="18">
        <f t="shared" si="2"/>
        <v>3.32</v>
      </c>
      <c r="F30" s="33">
        <f t="shared" si="1"/>
        <v>552.40152</v>
      </c>
      <c r="G30" s="72"/>
      <c r="H30" s="9"/>
    </row>
    <row r="31" spans="1:8" s="8" customFormat="1" ht="18" customHeight="1">
      <c r="A31" s="83"/>
      <c r="B31" s="17" t="s">
        <v>20</v>
      </c>
      <c r="C31" s="18">
        <v>3.14</v>
      </c>
      <c r="D31" s="35">
        <v>0</v>
      </c>
      <c r="E31" s="18">
        <f t="shared" si="2"/>
        <v>3.14</v>
      </c>
      <c r="F31" s="33">
        <f t="shared" si="1"/>
        <v>522.45204000000001</v>
      </c>
      <c r="G31" s="72"/>
      <c r="H31" s="9"/>
    </row>
    <row r="32" spans="1:8" s="8" customFormat="1" ht="18" customHeight="1">
      <c r="A32" s="83"/>
      <c r="B32" s="17" t="s">
        <v>21</v>
      </c>
      <c r="C32" s="18">
        <v>3.22</v>
      </c>
      <c r="D32" s="35">
        <v>0</v>
      </c>
      <c r="E32" s="18">
        <f>C32+D32</f>
        <v>3.22</v>
      </c>
      <c r="F32" s="33">
        <f t="shared" si="1"/>
        <v>535.76292000000001</v>
      </c>
      <c r="G32" s="72"/>
      <c r="H32" s="9"/>
    </row>
    <row r="33" spans="1:8" s="8" customFormat="1" ht="18" customHeight="1">
      <c r="A33" s="83"/>
      <c r="B33" s="17" t="s">
        <v>38</v>
      </c>
      <c r="C33" s="18">
        <v>2.5499999999999998</v>
      </c>
      <c r="D33" s="35">
        <v>0</v>
      </c>
      <c r="E33" s="18">
        <f>C33+D33</f>
        <v>2.5499999999999998</v>
      </c>
      <c r="F33" s="33">
        <f t="shared" si="1"/>
        <v>424.28429999999997</v>
      </c>
      <c r="G33" s="72"/>
      <c r="H33" s="9"/>
    </row>
    <row r="34" spans="1:8" s="8" customFormat="1" ht="18" customHeight="1">
      <c r="A34" s="83"/>
      <c r="B34" s="17" t="s">
        <v>22</v>
      </c>
      <c r="C34" s="18">
        <v>2.04</v>
      </c>
      <c r="D34" s="35">
        <v>0</v>
      </c>
      <c r="E34" s="18">
        <f>C34+D34</f>
        <v>2.04</v>
      </c>
      <c r="F34" s="33">
        <f t="shared" si="1"/>
        <v>339.42743999999999</v>
      </c>
      <c r="G34" s="72"/>
      <c r="H34" s="9"/>
    </row>
    <row r="35" spans="1:8" s="8" customFormat="1" ht="18" customHeight="1">
      <c r="A35" s="83"/>
      <c r="B35" s="17" t="s">
        <v>23</v>
      </c>
      <c r="C35" s="18">
        <v>3.82</v>
      </c>
      <c r="D35" s="35">
        <v>0</v>
      </c>
      <c r="E35" s="18">
        <f t="shared" si="2"/>
        <v>3.82</v>
      </c>
      <c r="F35" s="33">
        <f t="shared" si="1"/>
        <v>635.59451999999999</v>
      </c>
      <c r="G35" s="72"/>
      <c r="H35" s="9"/>
    </row>
    <row r="36" spans="1:8" s="8" customFormat="1" ht="18" customHeight="1">
      <c r="A36" s="83"/>
      <c r="B36" s="17" t="s">
        <v>24</v>
      </c>
      <c r="C36" s="18">
        <v>3.73</v>
      </c>
      <c r="D36" s="42">
        <v>0</v>
      </c>
      <c r="E36" s="18">
        <f t="shared" si="2"/>
        <v>3.73</v>
      </c>
      <c r="F36" s="33">
        <f t="shared" si="1"/>
        <v>620.61977999999999</v>
      </c>
      <c r="G36" s="72"/>
      <c r="H36" s="9"/>
    </row>
    <row r="37" spans="1:8" s="8" customFormat="1" ht="18" customHeight="1">
      <c r="A37" s="83"/>
      <c r="B37" s="17" t="s">
        <v>25</v>
      </c>
      <c r="C37" s="18">
        <v>3.6</v>
      </c>
      <c r="D37" s="35">
        <v>0</v>
      </c>
      <c r="E37" s="18">
        <f t="shared" si="2"/>
        <v>3.6</v>
      </c>
      <c r="F37" s="33">
        <f t="shared" si="1"/>
        <v>598.9896</v>
      </c>
      <c r="G37" s="72"/>
      <c r="H37" s="9"/>
    </row>
    <row r="38" spans="1:8" s="8" customFormat="1" ht="18" customHeight="1">
      <c r="A38" s="83"/>
      <c r="B38" s="17" t="s">
        <v>30</v>
      </c>
      <c r="C38" s="18">
        <v>2.74</v>
      </c>
      <c r="D38" s="35">
        <v>0</v>
      </c>
      <c r="E38" s="18">
        <f t="shared" si="2"/>
        <v>2.74</v>
      </c>
      <c r="F38" s="33">
        <f t="shared" si="1"/>
        <v>455.89764000000002</v>
      </c>
      <c r="G38" s="73"/>
      <c r="H38" s="9"/>
    </row>
    <row r="39" spans="1:8" s="8" customFormat="1" ht="18" customHeight="1">
      <c r="A39" s="83"/>
      <c r="B39" s="17" t="s">
        <v>31</v>
      </c>
      <c r="C39" s="18">
        <v>1.9</v>
      </c>
      <c r="D39" s="35">
        <v>0</v>
      </c>
      <c r="E39" s="18">
        <f t="shared" si="2"/>
        <v>1.9</v>
      </c>
      <c r="F39" s="33">
        <f t="shared" si="1"/>
        <v>316.13339999999999</v>
      </c>
      <c r="G39" s="73"/>
      <c r="H39" s="9"/>
    </row>
    <row r="40" spans="1:8" s="8" customFormat="1" ht="23.25" customHeight="1">
      <c r="A40" s="83"/>
      <c r="B40" s="17" t="s">
        <v>26</v>
      </c>
      <c r="C40" s="18">
        <v>1.5</v>
      </c>
      <c r="D40" s="35">
        <v>0</v>
      </c>
      <c r="E40" s="18">
        <f t="shared" si="2"/>
        <v>1.5</v>
      </c>
      <c r="F40" s="33">
        <f t="shared" si="1"/>
        <v>249.57900000000001</v>
      </c>
      <c r="G40" s="74"/>
      <c r="H40" s="9"/>
    </row>
    <row r="41" spans="1:8" s="8" customFormat="1" ht="95.25" customHeight="1">
      <c r="A41" s="16" t="s">
        <v>35</v>
      </c>
      <c r="B41" s="61" t="s">
        <v>42</v>
      </c>
      <c r="C41" s="62"/>
      <c r="D41" s="62"/>
      <c r="E41" s="62"/>
      <c r="F41" s="62"/>
      <c r="G41" s="63"/>
      <c r="H41" s="9"/>
    </row>
    <row r="42" spans="1:8" ht="32.25" customHeight="1">
      <c r="B42" s="43"/>
      <c r="C42" s="44"/>
      <c r="D42" s="44"/>
      <c r="E42" s="45"/>
      <c r="F42" s="45"/>
      <c r="G42" s="45"/>
    </row>
  </sheetData>
  <sheetProtection selectLockedCells="1"/>
  <autoFilter ref="A23:G41"/>
  <mergeCells count="15">
    <mergeCell ref="B42:G42"/>
    <mergeCell ref="E10:E11"/>
    <mergeCell ref="F10:G11"/>
    <mergeCell ref="C1:F8"/>
    <mergeCell ref="A10:B11"/>
    <mergeCell ref="C10:C11"/>
    <mergeCell ref="D10:D11"/>
    <mergeCell ref="B41:G41"/>
    <mergeCell ref="F18:G18"/>
    <mergeCell ref="F19:G21"/>
    <mergeCell ref="G23:G40"/>
    <mergeCell ref="A12:A21"/>
    <mergeCell ref="A22:G22"/>
    <mergeCell ref="A23:A40"/>
    <mergeCell ref="F12:G17"/>
  </mergeCells>
  <phoneticPr fontId="2" type="noConversion"/>
  <hyperlinks>
    <hyperlink ref="B8" r:id="rId1"/>
  </hyperlinks>
  <printOptions horizontalCentered="1" verticalCentered="1"/>
  <pageMargins left="0.78740157480314965" right="0.23622047244094491" top="0.19685039370078741" bottom="0.19685039370078741" header="0.31496062992125984" footer="0.31496062992125984"/>
  <pageSetup paperSize="9" scale="49" fitToWidth="0" orientation="portrait" horizontalDpi="300" verticalDpi="300"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Hoja3</vt:lpstr>
      <vt:lpstr>Hoja3!Área_de_impresión</vt:lpstr>
    </vt:vector>
  </TitlesOfParts>
  <Company>Dark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Gestiagua</dc:creator>
  <cp:lastModifiedBy>Acer</cp:lastModifiedBy>
  <cp:lastPrinted>2018-09-20T07:35:31Z</cp:lastPrinted>
  <dcterms:created xsi:type="dcterms:W3CDTF">2007-10-19T16:17:42Z</dcterms:created>
  <dcterms:modified xsi:type="dcterms:W3CDTF">2020-10-29T14:44:41Z</dcterms:modified>
</cp:coreProperties>
</file>