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c\Documents\Precios lonja 2021\"/>
    </mc:Choice>
  </mc:AlternateContent>
  <bookViews>
    <workbookView xWindow="0" yWindow="0" windowWidth="23040" windowHeight="9192"/>
  </bookViews>
  <sheets>
    <sheet name="Hoja3" sheetId="3" r:id="rId1"/>
  </sheets>
  <definedNames>
    <definedName name="_xlnm._FilterDatabase" localSheetId="0" hidden="1">Hoja3!$A$23:$G$41</definedName>
    <definedName name="_xlnm.Print_Area" localSheetId="0">Hoja3!$A$1:$G$42</definedName>
  </definedNames>
  <calcPr calcId="162913"/>
</workbook>
</file>

<file path=xl/calcChain.xml><?xml version="1.0" encoding="utf-8"?>
<calcChain xmlns="http://schemas.openxmlformats.org/spreadsheetml/2006/main">
  <c r="E40" i="3" l="1"/>
  <c r="E14" i="3" l="1"/>
  <c r="F40" i="3" l="1"/>
  <c r="E39" i="3"/>
  <c r="F39" i="3" s="1"/>
  <c r="E38" i="3"/>
  <c r="F38" i="3" s="1"/>
  <c r="E37" i="3"/>
  <c r="F37" i="3" s="1"/>
  <c r="E36" i="3"/>
  <c r="F36" i="3" s="1"/>
  <c r="E35" i="3"/>
  <c r="F35" i="3" s="1"/>
  <c r="F34" i="3"/>
  <c r="E34" i="3"/>
  <c r="F33" i="3"/>
  <c r="E33" i="3"/>
  <c r="F32" i="3"/>
  <c r="E32" i="3"/>
  <c r="F31" i="3"/>
  <c r="E31" i="3"/>
  <c r="F30" i="3"/>
  <c r="E30" i="3"/>
  <c r="F29" i="3"/>
  <c r="E29" i="3"/>
  <c r="F28" i="3"/>
  <c r="E28" i="3"/>
  <c r="F27" i="3"/>
  <c r="E27" i="3"/>
  <c r="F26" i="3"/>
  <c r="E26" i="3"/>
  <c r="F25" i="3"/>
  <c r="E25" i="3"/>
  <c r="F24" i="3"/>
  <c r="E24" i="3"/>
  <c r="F23" i="3"/>
  <c r="E23" i="3"/>
  <c r="E21" i="3"/>
  <c r="E20" i="3"/>
  <c r="E19" i="3"/>
  <c r="E18" i="3"/>
  <c r="E17" i="3"/>
  <c r="E16" i="3"/>
  <c r="E13" i="3"/>
  <c r="E12" i="3"/>
</calcChain>
</file>

<file path=xl/sharedStrings.xml><?xml version="1.0" encoding="utf-8"?>
<sst xmlns="http://schemas.openxmlformats.org/spreadsheetml/2006/main" count="44" uniqueCount="44">
  <si>
    <t>Precio semana anterior</t>
  </si>
  <si>
    <t>Difer.</t>
  </si>
  <si>
    <t>Precio semana actual</t>
  </si>
  <si>
    <t>Medida</t>
  </si>
  <si>
    <t>PORCINO</t>
  </si>
  <si>
    <t>Selecto</t>
  </si>
  <si>
    <t>Normal</t>
  </si>
  <si>
    <t xml:space="preserve">Cerdas desvieje extra </t>
  </si>
  <si>
    <t>Cerda desvieje primera</t>
  </si>
  <si>
    <t xml:space="preserve">Tipo Canal II </t>
  </si>
  <si>
    <t>Cerdo Ibérico de pienso 150 Kg.</t>
  </si>
  <si>
    <t>Kgs/vivo sobre granja</t>
  </si>
  <si>
    <t>Kgs/canal sobre matadero</t>
  </si>
  <si>
    <t>Unidad/vivo sobre granja</t>
  </si>
  <si>
    <t>Kg/canal sobre matadero</t>
  </si>
  <si>
    <t>Añojos Extra 270-320 kgs –U-</t>
  </si>
  <si>
    <t>Añojos Primera 270-320 Kgs –R-</t>
  </si>
  <si>
    <t>Añojos Segunda 270-320 Kgs –O-</t>
  </si>
  <si>
    <t>Añojos Extra 320-370 kgs –U-</t>
  </si>
  <si>
    <t>Añojos Primera 320-370 Kgs –R-</t>
  </si>
  <si>
    <t>Añojos Segunda 320-370 Kgs –O-</t>
  </si>
  <si>
    <t>Vacas extra –U-</t>
  </si>
  <si>
    <t>Vacas segunda-O-</t>
  </si>
  <si>
    <t>Terneras pienso extra</t>
  </si>
  <si>
    <t>Terneras pienso primera</t>
  </si>
  <si>
    <t>Terneras pienso segunda</t>
  </si>
  <si>
    <t>Ternero del país</t>
  </si>
  <si>
    <t>Cochinillo de Segovia "marca de garantía"</t>
  </si>
  <si>
    <t>www.lonjadesegovia.com</t>
  </si>
  <si>
    <t>Ternero cruce macho Base 200 kgs</t>
  </si>
  <si>
    <t>Ternero cruce hembras base 200 kgs</t>
  </si>
  <si>
    <t>Añojos vivos 1ª</t>
  </si>
  <si>
    <t>Añojos vivos 2ª</t>
  </si>
  <si>
    <t>Añojos selectos vivo</t>
  </si>
  <si>
    <t xml:space="preserve">
</t>
  </si>
  <si>
    <t>Cerdo Graso +130 Kgs</t>
  </si>
  <si>
    <t xml:space="preserve">Cochinillos de 4,5 a 7 Kg. </t>
  </si>
  <si>
    <t>Vacas primera –R</t>
  </si>
  <si>
    <r>
      <t xml:space="preserve">Lechones de 20 Kgs. </t>
    </r>
    <r>
      <rPr>
        <b/>
        <sz val="20"/>
        <rFont val="Arial"/>
        <family val="2"/>
      </rPr>
      <t xml:space="preserve"> </t>
    </r>
  </si>
  <si>
    <t>vacuno</t>
  </si>
  <si>
    <t xml:space="preserve"> </t>
  </si>
  <si>
    <t xml:space="preserve">   5 de agosto 2021</t>
  </si>
  <si>
    <t>Con menos movimientos en el mercado nacional que la semana anterior, este año está siendo muy irregular, unas semanas se sacrifica mucho, otras no tanto.
No hay un exceso de machos ni mucho peso en granja, pero suficientes para la demanda actual. La exportación va cargando poco a poco pero sin la agilidad de otras fechas. Esta semana hay cargas hacia Libia y hoy están cargando hacia Líbano.
El mercado interno se decanta por la hembra, que además sale con fluidez hacia Italia y no tiene mucha oferta. A pesar de esto, les cuesta subir precios.</t>
  </si>
  <si>
    <t xml:space="preserve">continuan las bajadas del verdeo, alemania vuelve a bajar esta semana no se toca el suelo, el graso con otro mercado baja con menos fuerza, son mercados distintos, las cerdas desvieje bajan esta semana el lechon parece que ha tocado suelo, ya se buscan animales y los precios repiten esta semana, los cochinillos esta semana repiten precio.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</si>
</sst>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_ ;[Red]\-0.00\ "/>
    <numFmt numFmtId="165" formatCode="#,##0.000"/>
    <numFmt numFmtId="166" formatCode="0.000_ ;[Red]\-0.000\ "/>
  </numFmts>
  <fonts count="30" x14ac:knownFonts="1">
    <font>
      <sz val="10"/>
      <name val="Arial"/>
    </font>
    <font>
      <u/>
      <sz val="10"/>
      <color indexed="12"/>
      <name val="Arial"/>
      <family val="2"/>
    </font>
    <font>
      <sz val="8"/>
      <name val="Arial"/>
      <family val="2"/>
    </font>
    <font>
      <b/>
      <sz val="10"/>
      <name val="Arial"/>
      <family val="2"/>
    </font>
    <font>
      <sz val="11"/>
      <name val="Calibri"/>
      <family val="2"/>
    </font>
    <font>
      <sz val="10"/>
      <name val="Tahoma"/>
      <family val="2"/>
    </font>
    <font>
      <sz val="10"/>
      <name val="Arial"/>
      <family val="2"/>
    </font>
    <font>
      <sz val="11"/>
      <name val="Tahoma"/>
      <family val="2"/>
    </font>
    <font>
      <b/>
      <sz val="12"/>
      <name val="Arial"/>
      <family val="2"/>
    </font>
    <font>
      <b/>
      <sz val="9"/>
      <name val="Arial"/>
      <family val="2"/>
    </font>
    <font>
      <sz val="11"/>
      <name val="Arial"/>
      <family val="2"/>
    </font>
    <font>
      <b/>
      <sz val="24"/>
      <color rgb="FF90802F"/>
      <name val="Arial"/>
      <family val="2"/>
    </font>
    <font>
      <sz val="26"/>
      <color rgb="FFFF0000"/>
      <name val="Tahoma"/>
      <family val="2"/>
    </font>
    <font>
      <u/>
      <sz val="20"/>
      <color rgb="FFFF0000"/>
      <name val="Arial"/>
      <family val="2"/>
    </font>
    <font>
      <b/>
      <sz val="12"/>
      <color theme="1"/>
      <name val="Arial"/>
      <family val="2"/>
    </font>
    <font>
      <b/>
      <sz val="10"/>
      <color theme="1"/>
      <name val="Arial"/>
      <family val="2"/>
    </font>
    <font>
      <sz val="14"/>
      <name val="Arial"/>
      <family val="2"/>
    </font>
    <font>
      <sz val="16"/>
      <name val="Arial"/>
      <family val="2"/>
    </font>
    <font>
      <b/>
      <sz val="16"/>
      <name val="Arial"/>
      <family val="2"/>
    </font>
    <font>
      <sz val="20"/>
      <name val="Arial"/>
      <family val="2"/>
    </font>
    <font>
      <b/>
      <sz val="20"/>
      <name val="Arial"/>
      <family val="2"/>
    </font>
    <font>
      <b/>
      <sz val="28"/>
      <color theme="0"/>
      <name val="Arial"/>
      <family val="2"/>
    </font>
    <font>
      <b/>
      <sz val="36"/>
      <color theme="0"/>
      <name val="Arial"/>
      <family val="2"/>
    </font>
    <font>
      <b/>
      <sz val="12"/>
      <color rgb="FF0000FF"/>
      <name val="Arial"/>
      <family val="2"/>
    </font>
    <font>
      <b/>
      <sz val="18"/>
      <name val="Arial"/>
      <family val="2"/>
    </font>
    <font>
      <sz val="12"/>
      <name val="Arial"/>
      <family val="2"/>
    </font>
    <font>
      <b/>
      <sz val="16"/>
      <color theme="1"/>
      <name val="Arial"/>
      <family val="2"/>
    </font>
    <font>
      <b/>
      <sz val="20"/>
      <color theme="1"/>
      <name val="Arial"/>
      <family val="2"/>
    </font>
    <font>
      <b/>
      <sz val="20"/>
      <color rgb="FF0000FF"/>
      <name val="Arial"/>
      <family val="2"/>
    </font>
    <font>
      <b/>
      <sz val="16"/>
      <color rgb="FF0000FF"/>
      <name val="Arial"/>
      <family val="2"/>
    </font>
  </fonts>
  <fills count="5">
    <fill>
      <patternFill patternType="none"/>
    </fill>
    <fill>
      <patternFill patternType="gray125"/>
    </fill>
    <fill>
      <patternFill patternType="solid">
        <fgColor rgb="FFB9C800"/>
        <bgColor indexed="64"/>
      </patternFill>
    </fill>
    <fill>
      <patternFill patternType="solid">
        <fgColor theme="0"/>
        <bgColor indexed="64"/>
      </patternFill>
    </fill>
    <fill>
      <patternFill patternType="solid">
        <fgColor rgb="FF90802F"/>
        <bgColor indexed="64"/>
      </patternFill>
    </fill>
  </fills>
  <borders count="37">
    <border>
      <left/>
      <right/>
      <top/>
      <bottom/>
      <diagonal/>
    </border>
    <border>
      <left style="medium">
        <color rgb="FF000000"/>
      </left>
      <right/>
      <top style="medium">
        <color rgb="FF000000"/>
      </top>
      <bottom/>
      <diagonal/>
    </border>
    <border>
      <left/>
      <right style="medium">
        <color rgb="FF000000"/>
      </right>
      <top style="medium">
        <color rgb="FF000000"/>
      </top>
      <bottom/>
      <diagonal/>
    </border>
    <border>
      <left/>
      <right/>
      <top/>
      <bottom style="medium">
        <color rgb="FF000000"/>
      </bottom>
      <diagonal/>
    </border>
    <border>
      <left style="medium">
        <color rgb="FF000000"/>
      </left>
      <right style="medium">
        <color rgb="FF000000"/>
      </right>
      <top style="medium">
        <color rgb="FF000000"/>
      </top>
      <bottom/>
      <diagonal/>
    </border>
    <border>
      <left/>
      <right style="medium">
        <color rgb="FF000000"/>
      </right>
      <top/>
      <bottom/>
      <diagonal/>
    </border>
    <border>
      <left style="thin">
        <color rgb="FF000000"/>
      </left>
      <right style="thin">
        <color rgb="FF000000"/>
      </right>
      <top style="thin">
        <color rgb="FF000000"/>
      </top>
      <bottom style="thin">
        <color rgb="FF000000"/>
      </bottom>
      <diagonal/>
    </border>
    <border>
      <left style="thick">
        <color rgb="FF000000"/>
      </left>
      <right style="thin">
        <color rgb="FF000000"/>
      </right>
      <top style="thick">
        <color rgb="FF000000"/>
      </top>
      <bottom style="thin">
        <color rgb="FF000000"/>
      </bottom>
      <diagonal/>
    </border>
    <border>
      <left style="thin">
        <color rgb="FF000000"/>
      </left>
      <right style="thin">
        <color rgb="FF000000"/>
      </right>
      <top style="thick">
        <color rgb="FF000000"/>
      </top>
      <bottom style="thin">
        <color rgb="FF000000"/>
      </bottom>
      <diagonal/>
    </border>
    <border>
      <left style="thick">
        <color rgb="FF000000"/>
      </left>
      <right style="thin">
        <color rgb="FF000000"/>
      </right>
      <top style="thin">
        <color rgb="FF000000"/>
      </top>
      <bottom style="thin">
        <color rgb="FF000000"/>
      </bottom>
      <diagonal/>
    </border>
    <border>
      <left style="medium">
        <color rgb="FF000000"/>
      </left>
      <right/>
      <top/>
      <bottom/>
      <diagonal/>
    </border>
    <border>
      <left/>
      <right/>
      <top style="thin">
        <color rgb="FF000000"/>
      </top>
      <bottom/>
      <diagonal/>
    </border>
    <border>
      <left style="thick">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medium">
        <color rgb="FF000000"/>
      </left>
      <right style="medium">
        <color rgb="FF000000"/>
      </right>
      <top/>
      <bottom style="thick">
        <color rgb="FF000000"/>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top style="thick">
        <color rgb="FF000000"/>
      </top>
      <bottom style="thin">
        <color rgb="FF000000"/>
      </bottom>
      <diagonal/>
    </border>
    <border>
      <left style="medium">
        <color rgb="FF000000"/>
      </left>
      <right/>
      <top/>
      <bottom style="thick">
        <color rgb="FF000000"/>
      </bottom>
      <diagonal/>
    </border>
    <border>
      <left style="thick">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medium">
        <color indexed="64"/>
      </top>
      <bottom style="medium">
        <color indexed="64"/>
      </bottom>
      <diagonal/>
    </border>
    <border>
      <left/>
      <right style="thick">
        <color rgb="FF000000"/>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thick">
        <color rgb="FF000000"/>
      </left>
      <right/>
      <top/>
      <bottom/>
      <diagonal/>
    </border>
  </borders>
  <cellStyleXfs count="2">
    <xf numFmtId="0" fontId="0" fillId="0" borderId="0"/>
    <xf numFmtId="0" fontId="1" fillId="0" borderId="0" applyNumberFormat="0" applyFill="0" applyBorder="0" applyAlignment="0" applyProtection="0">
      <alignment vertical="top"/>
      <protection locked="0"/>
    </xf>
  </cellStyleXfs>
  <cellXfs count="95">
    <xf numFmtId="0" fontId="0" fillId="0" borderId="0" xfId="0"/>
    <xf numFmtId="0" fontId="0" fillId="3" borderId="0" xfId="0" applyFill="1"/>
    <xf numFmtId="0" fontId="5" fillId="3" borderId="0" xfId="0" applyFont="1" applyFill="1" applyAlignment="1">
      <alignment horizontal="left"/>
    </xf>
    <xf numFmtId="14" fontId="8" fillId="3" borderId="0" xfId="0" applyNumberFormat="1" applyFont="1" applyFill="1" applyBorder="1" applyAlignment="1">
      <alignment horizontal="right" vertical="center" wrapText="1"/>
    </xf>
    <xf numFmtId="0" fontId="0" fillId="3" borderId="0" xfId="0" applyFill="1" applyAlignment="1">
      <alignment horizontal="center"/>
    </xf>
    <xf numFmtId="14" fontId="4" fillId="3" borderId="3" xfId="0" applyNumberFormat="1" applyFont="1" applyFill="1" applyBorder="1" applyAlignment="1">
      <alignment vertical="center" wrapText="1"/>
    </xf>
    <xf numFmtId="3" fontId="0" fillId="3" borderId="0" xfId="0" applyNumberFormat="1" applyFill="1"/>
    <xf numFmtId="4" fontId="0" fillId="3" borderId="0" xfId="0" applyNumberFormat="1" applyFill="1"/>
    <xf numFmtId="0" fontId="6" fillId="3" borderId="0" xfId="0" applyFont="1" applyFill="1"/>
    <xf numFmtId="0" fontId="10" fillId="3" borderId="0" xfId="0" applyFont="1" applyFill="1" applyAlignment="1">
      <alignment vertical="center" wrapText="1"/>
    </xf>
    <xf numFmtId="164" fontId="4" fillId="3" borderId="3" xfId="0" applyNumberFormat="1" applyFont="1" applyFill="1" applyBorder="1" applyAlignment="1">
      <alignment vertical="center" wrapText="1"/>
    </xf>
    <xf numFmtId="164" fontId="6" fillId="3" borderId="0" xfId="0" applyNumberFormat="1" applyFont="1" applyFill="1"/>
    <xf numFmtId="0" fontId="12" fillId="3" borderId="0" xfId="0" applyFont="1" applyFill="1" applyAlignment="1">
      <alignment vertical="center" wrapText="1"/>
    </xf>
    <xf numFmtId="0" fontId="13" fillId="3" borderId="0" xfId="1" applyFont="1" applyFill="1" applyAlignment="1" applyProtection="1"/>
    <xf numFmtId="14" fontId="4" fillId="3" borderId="0" xfId="0" applyNumberFormat="1" applyFont="1" applyFill="1" applyBorder="1" applyAlignment="1">
      <alignment vertical="center" wrapText="1"/>
    </xf>
    <xf numFmtId="14" fontId="7" fillId="3" borderId="0" xfId="0" applyNumberFormat="1" applyFont="1" applyFill="1" applyBorder="1" applyAlignment="1">
      <alignment vertical="center" wrapText="1"/>
    </xf>
    <xf numFmtId="0" fontId="8" fillId="3" borderId="36" xfId="0" applyFont="1" applyFill="1" applyBorder="1" applyAlignment="1" applyProtection="1">
      <alignment vertical="center" wrapText="1"/>
      <protection locked="0"/>
    </xf>
    <xf numFmtId="0" fontId="17" fillId="3" borderId="6" xfId="0" applyFont="1" applyFill="1" applyBorder="1" applyAlignment="1">
      <alignment vertical="center" wrapText="1"/>
    </xf>
    <xf numFmtId="4" fontId="18" fillId="3" borderId="6" xfId="0" applyNumberFormat="1" applyFont="1" applyFill="1" applyBorder="1" applyAlignment="1">
      <alignment horizontal="center" vertical="center" wrapText="1"/>
    </xf>
    <xf numFmtId="0" fontId="19" fillId="3" borderId="8" xfId="0" applyFont="1" applyFill="1" applyBorder="1" applyAlignment="1">
      <alignment vertical="center" wrapText="1"/>
    </xf>
    <xf numFmtId="165" fontId="20" fillId="3" borderId="8" xfId="0" applyNumberFormat="1" applyFont="1" applyFill="1" applyBorder="1" applyAlignment="1">
      <alignment horizontal="center" vertical="center" wrapText="1"/>
    </xf>
    <xf numFmtId="165" fontId="20" fillId="3" borderId="25" xfId="0" applyNumberFormat="1" applyFont="1" applyFill="1" applyBorder="1" applyAlignment="1">
      <alignment horizontal="center" vertical="center" wrapText="1"/>
    </xf>
    <xf numFmtId="0" fontId="19" fillId="3" borderId="6" xfId="0" applyFont="1" applyFill="1" applyBorder="1" applyAlignment="1">
      <alignment vertical="center" wrapText="1"/>
    </xf>
    <xf numFmtId="165" fontId="20" fillId="3" borderId="6" xfId="0" applyNumberFormat="1" applyFont="1" applyFill="1" applyBorder="1" applyAlignment="1">
      <alignment horizontal="center" vertical="center" wrapText="1"/>
    </xf>
    <xf numFmtId="165" fontId="20" fillId="3" borderId="16" xfId="0" applyNumberFormat="1" applyFont="1" applyFill="1" applyBorder="1" applyAlignment="1">
      <alignment horizontal="center" vertical="center" wrapText="1"/>
    </xf>
    <xf numFmtId="4" fontId="20" fillId="3" borderId="6" xfId="0" applyNumberFormat="1" applyFont="1" applyFill="1" applyBorder="1" applyAlignment="1">
      <alignment horizontal="center" vertical="center" wrapText="1"/>
    </xf>
    <xf numFmtId="4" fontId="20" fillId="3" borderId="16" xfId="0" applyNumberFormat="1" applyFont="1" applyFill="1" applyBorder="1" applyAlignment="1">
      <alignment horizontal="center" vertical="center" wrapText="1"/>
    </xf>
    <xf numFmtId="166" fontId="20" fillId="3" borderId="16" xfId="0" applyNumberFormat="1" applyFont="1" applyFill="1" applyBorder="1" applyAlignment="1">
      <alignment horizontal="center" vertical="center" wrapText="1"/>
    </xf>
    <xf numFmtId="4" fontId="20" fillId="3" borderId="28" xfId="0" applyNumberFormat="1" applyFont="1" applyFill="1" applyBorder="1" applyAlignment="1">
      <alignment horizontal="center" vertical="center" wrapText="1"/>
    </xf>
    <xf numFmtId="4" fontId="20" fillId="3" borderId="29" xfId="0" applyNumberFormat="1" applyFont="1" applyFill="1" applyBorder="1" applyAlignment="1">
      <alignment horizontal="center" vertical="center" wrapText="1"/>
    </xf>
    <xf numFmtId="0" fontId="17" fillId="3" borderId="13" xfId="0" applyFont="1" applyFill="1" applyBorder="1" applyAlignment="1">
      <alignment vertical="center" wrapText="1"/>
    </xf>
    <xf numFmtId="4" fontId="18" fillId="3" borderId="13" xfId="0" applyNumberFormat="1" applyFont="1" applyFill="1" applyBorder="1" applyAlignment="1">
      <alignment horizontal="center" vertical="center" wrapText="1"/>
    </xf>
    <xf numFmtId="3" fontId="17" fillId="3" borderId="15" xfId="0" applyNumberFormat="1" applyFont="1" applyFill="1" applyBorder="1" applyAlignment="1">
      <alignment horizontal="center" vertical="center" wrapText="1"/>
    </xf>
    <xf numFmtId="3" fontId="17" fillId="3" borderId="16" xfId="0" applyNumberFormat="1" applyFont="1" applyFill="1" applyBorder="1" applyAlignment="1">
      <alignment horizontal="center" vertical="center" wrapText="1"/>
    </xf>
    <xf numFmtId="164" fontId="18" fillId="3" borderId="6" xfId="0" applyNumberFormat="1" applyFont="1" applyFill="1" applyBorder="1" applyAlignment="1" applyProtection="1">
      <alignment horizontal="center" vertical="center" wrapText="1"/>
      <protection locked="0"/>
    </xf>
    <xf numFmtId="14" fontId="23" fillId="3" borderId="0" xfId="0" applyNumberFormat="1" applyFont="1" applyFill="1" applyBorder="1" applyAlignment="1">
      <alignment horizontal="right" vertical="center" wrapText="1"/>
    </xf>
    <xf numFmtId="4" fontId="24" fillId="3" borderId="16" xfId="0" applyNumberFormat="1" applyFont="1" applyFill="1" applyBorder="1" applyAlignment="1">
      <alignment horizontal="center" vertical="center" wrapText="1"/>
    </xf>
    <xf numFmtId="164" fontId="26" fillId="3" borderId="6" xfId="0" applyNumberFormat="1" applyFont="1" applyFill="1" applyBorder="1" applyAlignment="1" applyProtection="1">
      <alignment horizontal="center" vertical="center" wrapText="1"/>
      <protection locked="0"/>
    </xf>
    <xf numFmtId="164" fontId="27" fillId="3" borderId="6" xfId="0" applyNumberFormat="1" applyFont="1" applyFill="1" applyBorder="1" applyAlignment="1" applyProtection="1">
      <alignment horizontal="center" vertical="center" wrapText="1"/>
      <protection locked="0"/>
    </xf>
    <xf numFmtId="164" fontId="26" fillId="3" borderId="13" xfId="0" applyNumberFormat="1" applyFont="1" applyFill="1" applyBorder="1" applyAlignment="1" applyProtection="1">
      <alignment horizontal="center" vertical="center" wrapText="1"/>
      <protection locked="0"/>
    </xf>
    <xf numFmtId="166" fontId="28" fillId="3" borderId="8" xfId="0" applyNumberFormat="1" applyFont="1" applyFill="1" applyBorder="1" applyAlignment="1" applyProtection="1">
      <alignment horizontal="center" vertical="center" wrapText="1"/>
      <protection locked="0"/>
    </xf>
    <xf numFmtId="166" fontId="28" fillId="3" borderId="6" xfId="0" applyNumberFormat="1" applyFont="1" applyFill="1" applyBorder="1" applyAlignment="1" applyProtection="1">
      <alignment horizontal="center" vertical="center" wrapText="1"/>
      <protection locked="0"/>
    </xf>
    <xf numFmtId="166" fontId="27" fillId="3" borderId="6" xfId="0" applyNumberFormat="1" applyFont="1" applyFill="1" applyBorder="1" applyAlignment="1" applyProtection="1">
      <alignment horizontal="center" vertical="center" wrapText="1"/>
      <protection locked="0"/>
    </xf>
    <xf numFmtId="164" fontId="20" fillId="3" borderId="6" xfId="0" applyNumberFormat="1" applyFont="1" applyFill="1" applyBorder="1" applyAlignment="1" applyProtection="1">
      <alignment horizontal="center" vertical="center" wrapText="1"/>
      <protection locked="0"/>
    </xf>
    <xf numFmtId="164" fontId="20" fillId="3" borderId="28" xfId="0" applyNumberFormat="1" applyFont="1" applyFill="1" applyBorder="1" applyAlignment="1" applyProtection="1">
      <alignment horizontal="center" vertical="center" wrapText="1"/>
      <protection locked="0"/>
    </xf>
    <xf numFmtId="166" fontId="20" fillId="3" borderId="6" xfId="0" applyNumberFormat="1" applyFont="1" applyFill="1" applyBorder="1" applyAlignment="1" applyProtection="1">
      <alignment horizontal="center" vertical="center" wrapText="1"/>
      <protection locked="0"/>
    </xf>
    <xf numFmtId="0" fontId="16" fillId="3" borderId="11" xfId="0" applyFont="1" applyFill="1" applyBorder="1" applyAlignment="1">
      <alignment wrapText="1"/>
    </xf>
    <xf numFmtId="0" fontId="16" fillId="0" borderId="11" xfId="0" applyFont="1" applyBorder="1" applyAlignment="1">
      <alignment wrapText="1"/>
    </xf>
    <xf numFmtId="0" fontId="0" fillId="0" borderId="11" xfId="0" applyBorder="1" applyAlignment="1">
      <alignment wrapText="1"/>
    </xf>
    <xf numFmtId="4" fontId="9" fillId="2" borderId="1" xfId="0" applyNumberFormat="1" applyFont="1" applyFill="1" applyBorder="1" applyAlignment="1">
      <alignment horizontal="center" vertical="center" wrapText="1"/>
    </xf>
    <xf numFmtId="4" fontId="9" fillId="2" borderId="26" xfId="0" applyNumberFormat="1" applyFont="1" applyFill="1" applyBorder="1" applyAlignment="1">
      <alignment horizontal="center" vertical="center" wrapText="1"/>
    </xf>
    <xf numFmtId="0" fontId="3" fillId="2" borderId="17" xfId="0" applyFont="1" applyFill="1" applyBorder="1" applyAlignment="1">
      <alignment horizontal="center" vertical="center" wrapText="1"/>
    </xf>
    <xf numFmtId="0" fontId="0" fillId="0" borderId="18" xfId="0" applyBorder="1" applyAlignment="1"/>
    <xf numFmtId="0" fontId="0" fillId="0" borderId="21" xfId="0" applyBorder="1" applyAlignment="1"/>
    <xf numFmtId="0" fontId="0" fillId="0" borderId="22" xfId="0" applyBorder="1" applyAlignment="1"/>
    <xf numFmtId="0" fontId="11" fillId="3" borderId="0" xfId="0" applyFont="1" applyFill="1" applyAlignment="1">
      <alignment horizontal="center" vertical="center" wrapText="1"/>
    </xf>
    <xf numFmtId="0" fontId="9" fillId="2" borderId="1" xfId="0" applyFont="1" applyFill="1" applyBorder="1" applyAlignment="1">
      <alignment vertical="center" wrapText="1"/>
    </xf>
    <xf numFmtId="0" fontId="9" fillId="2" borderId="2" xfId="0" applyFont="1" applyFill="1" applyBorder="1" applyAlignment="1">
      <alignment vertical="center" wrapText="1"/>
    </xf>
    <xf numFmtId="0" fontId="9" fillId="2" borderId="10" xfId="0" applyFont="1" applyFill="1" applyBorder="1" applyAlignment="1">
      <alignment vertical="center" wrapText="1"/>
    </xf>
    <xf numFmtId="0" fontId="9" fillId="2" borderId="5" xfId="0" applyFont="1" applyFill="1" applyBorder="1" applyAlignment="1">
      <alignment vertical="center" wrapText="1"/>
    </xf>
    <xf numFmtId="4" fontId="9" fillId="2" borderId="4" xfId="0" applyNumberFormat="1" applyFont="1" applyFill="1" applyBorder="1" applyAlignment="1">
      <alignment horizontal="center" vertical="center" wrapText="1"/>
    </xf>
    <xf numFmtId="4" fontId="9" fillId="2" borderId="14" xfId="0" applyNumberFormat="1" applyFont="1" applyFill="1" applyBorder="1" applyAlignment="1">
      <alignment horizontal="center" vertical="center" wrapText="1"/>
    </xf>
    <xf numFmtId="164" fontId="3" fillId="2" borderId="4" xfId="0" applyNumberFormat="1" applyFont="1" applyFill="1" applyBorder="1" applyAlignment="1">
      <alignment horizontal="center" vertical="center" wrapText="1"/>
    </xf>
    <xf numFmtId="164" fontId="3" fillId="2" borderId="14" xfId="0" applyNumberFormat="1" applyFont="1" applyFill="1" applyBorder="1" applyAlignment="1">
      <alignment horizontal="center" vertical="center" wrapText="1"/>
    </xf>
    <xf numFmtId="0" fontId="25" fillId="3" borderId="0" xfId="0" applyFont="1" applyFill="1" applyBorder="1" applyAlignment="1" applyProtection="1">
      <alignment vertical="center" wrapText="1"/>
      <protection locked="0"/>
    </xf>
    <xf numFmtId="0" fontId="6" fillId="0" borderId="0" xfId="0" applyFont="1"/>
    <xf numFmtId="0" fontId="6" fillId="0" borderId="31" xfId="0" applyFont="1" applyBorder="1"/>
    <xf numFmtId="0" fontId="8" fillId="3" borderId="23" xfId="0" applyFont="1" applyFill="1" applyBorder="1" applyAlignment="1">
      <alignment horizontal="left" vertical="center" wrapText="1"/>
    </xf>
    <xf numFmtId="0" fontId="3" fillId="0" borderId="24" xfId="0" applyFont="1" applyBorder="1" applyAlignment="1">
      <alignment vertical="center" wrapText="1"/>
    </xf>
    <xf numFmtId="0" fontId="8" fillId="3" borderId="17" xfId="0" applyFont="1" applyFill="1" applyBorder="1" applyAlignment="1">
      <alignment horizontal="left" vertical="center" wrapText="1"/>
    </xf>
    <xf numFmtId="0" fontId="3" fillId="0" borderId="18" xfId="0" applyFont="1" applyBorder="1" applyAlignment="1">
      <alignment vertical="center" wrapText="1"/>
    </xf>
    <xf numFmtId="0" fontId="3" fillId="0" borderId="19" xfId="0" applyFont="1" applyBorder="1" applyAlignment="1">
      <alignment vertical="center" wrapText="1"/>
    </xf>
    <xf numFmtId="0" fontId="3" fillId="0" borderId="20" xfId="0" applyFont="1" applyBorder="1" applyAlignment="1">
      <alignment vertical="center" wrapText="1"/>
    </xf>
    <xf numFmtId="0" fontId="8" fillId="3" borderId="32" xfId="0" applyFont="1" applyFill="1" applyBorder="1" applyAlignment="1">
      <alignment horizontal="left" vertical="center" wrapText="1"/>
    </xf>
    <xf numFmtId="0" fontId="8" fillId="3" borderId="33" xfId="0" applyFont="1" applyFill="1" applyBorder="1" applyAlignment="1">
      <alignment horizontal="left" vertical="center" wrapText="1"/>
    </xf>
    <xf numFmtId="0" fontId="3" fillId="0" borderId="33" xfId="0" applyFont="1" applyBorder="1" applyAlignment="1">
      <alignment horizontal="left" vertical="center" wrapText="1"/>
    </xf>
    <xf numFmtId="0" fontId="0" fillId="0" borderId="33" xfId="0" applyBorder="1" applyAlignment="1">
      <alignment horizontal="left" vertical="center" wrapText="1"/>
    </xf>
    <xf numFmtId="0" fontId="0" fillId="0" borderId="34" xfId="0" applyBorder="1" applyAlignment="1">
      <alignment horizontal="left" vertical="center" wrapText="1"/>
    </xf>
    <xf numFmtId="0" fontId="21" fillId="4" borderId="7" xfId="0" applyFont="1" applyFill="1" applyBorder="1" applyAlignment="1">
      <alignment horizontal="center" vertical="center" textRotation="90" wrapText="1"/>
    </xf>
    <xf numFmtId="0" fontId="21" fillId="4" borderId="9" xfId="0" applyFont="1" applyFill="1" applyBorder="1" applyAlignment="1">
      <alignment horizontal="center" vertical="center" textRotation="90" wrapText="1"/>
    </xf>
    <xf numFmtId="0" fontId="21" fillId="4" borderId="27" xfId="0" applyFont="1" applyFill="1" applyBorder="1" applyAlignment="1">
      <alignment horizontal="center" vertical="center" textRotation="90" wrapText="1"/>
    </xf>
    <xf numFmtId="0" fontId="17" fillId="3" borderId="23" xfId="0" applyFont="1" applyFill="1" applyBorder="1" applyAlignment="1" applyProtection="1">
      <alignment vertical="center" wrapText="1"/>
      <protection locked="0"/>
    </xf>
    <xf numFmtId="0" fontId="3" fillId="3" borderId="35" xfId="0" applyFont="1" applyFill="1" applyBorder="1" applyAlignment="1" applyProtection="1">
      <alignment vertical="center" wrapText="1"/>
      <protection locked="0"/>
    </xf>
    <xf numFmtId="0" fontId="3" fillId="3" borderId="30" xfId="0" applyFont="1" applyFill="1" applyBorder="1" applyAlignment="1" applyProtection="1">
      <alignment vertical="center" wrapText="1"/>
      <protection locked="0"/>
    </xf>
    <xf numFmtId="0" fontId="3" fillId="3" borderId="18" xfId="0" applyFont="1" applyFill="1" applyBorder="1" applyAlignment="1" applyProtection="1">
      <alignment vertical="center" wrapText="1"/>
      <protection locked="0"/>
    </xf>
    <xf numFmtId="4" fontId="22" fillId="4" borderId="12" xfId="0" applyNumberFormat="1" applyFont="1" applyFill="1" applyBorder="1" applyAlignment="1">
      <alignment horizontal="center" vertical="center" textRotation="90" wrapText="1"/>
    </xf>
    <xf numFmtId="0" fontId="22" fillId="4" borderId="9" xfId="0" applyFont="1" applyFill="1" applyBorder="1" applyAlignment="1">
      <alignment horizontal="center" vertical="center" textRotation="90" wrapText="1"/>
    </xf>
    <xf numFmtId="0" fontId="14" fillId="3" borderId="17" xfId="0" applyFont="1" applyFill="1" applyBorder="1" applyAlignment="1">
      <alignment horizontal="left" vertical="center" wrapText="1"/>
    </xf>
    <xf numFmtId="0" fontId="15" fillId="0" borderId="18" xfId="0" applyFont="1" applyBorder="1" applyAlignment="1">
      <alignment vertical="center" wrapText="1"/>
    </xf>
    <xf numFmtId="0" fontId="15" fillId="0" borderId="19" xfId="0" applyFont="1" applyBorder="1" applyAlignment="1">
      <alignment vertical="center" wrapText="1"/>
    </xf>
    <xf numFmtId="0" fontId="15" fillId="0" borderId="20" xfId="0" applyFont="1" applyBorder="1" applyAlignment="1">
      <alignment vertical="center" wrapText="1"/>
    </xf>
    <xf numFmtId="0" fontId="15" fillId="0" borderId="21" xfId="0" applyFont="1" applyBorder="1" applyAlignment="1">
      <alignment vertical="center" wrapText="1"/>
    </xf>
    <xf numFmtId="0" fontId="15" fillId="0" borderId="22" xfId="0" applyFont="1" applyBorder="1" applyAlignment="1">
      <alignment vertical="center" wrapText="1"/>
    </xf>
    <xf numFmtId="164" fontId="29" fillId="3" borderId="6" xfId="0" applyNumberFormat="1" applyFont="1" applyFill="1" applyBorder="1" applyAlignment="1" applyProtection="1">
      <alignment horizontal="center" vertical="center" wrapText="1"/>
      <protection locked="0"/>
    </xf>
    <xf numFmtId="164" fontId="29" fillId="3" borderId="6" xfId="0" quotePrefix="1" applyNumberFormat="1" applyFont="1" applyFill="1" applyBorder="1" applyAlignment="1" applyProtection="1">
      <alignment horizontal="center" vertical="center" wrapText="1"/>
      <protection locked="0"/>
    </xf>
  </cellXfs>
  <cellStyles count="2">
    <cellStyle name="Hipervínculo" xfId="1" builtinId="8"/>
    <cellStyle name="Normal" xfId="0" builtinId="0"/>
  </cellStyles>
  <dxfs count="0"/>
  <tableStyles count="0" defaultTableStyle="TableStyleMedium9" defaultPivotStyle="PivotStyleLight16"/>
  <colors>
    <mruColors>
      <color rgb="FF0000FF"/>
      <color rgb="FF90802F"/>
      <color rgb="FFB9C8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19051</xdr:colOff>
      <xdr:row>0</xdr:row>
      <xdr:rowOff>0</xdr:rowOff>
    </xdr:from>
    <xdr:to>
      <xdr:col>1</xdr:col>
      <xdr:colOff>1736912</xdr:colOff>
      <xdr:row>6</xdr:row>
      <xdr:rowOff>569800</xdr:rowOff>
    </xdr:to>
    <xdr:pic>
      <xdr:nvPicPr>
        <xdr:cNvPr id="2" name="9 Imagen" descr="http://www.lonjasegovia.es/images/sampledata/logo.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0051" y="0"/>
          <a:ext cx="1717861" cy="15938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lonjadesegovia.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2"/>
  <sheetViews>
    <sheetView tabSelected="1" topLeftCell="A6" zoomScale="90" zoomScaleNormal="90" zoomScalePageLayoutView="85" workbookViewId="0">
      <selection activeCell="A22" sqref="A22:G22"/>
    </sheetView>
  </sheetViews>
  <sheetFormatPr baseColWidth="10" defaultColWidth="11.44140625" defaultRowHeight="13.2" x14ac:dyDescent="0.25"/>
  <cols>
    <col min="1" max="1" width="5.6640625" style="1" customWidth="1"/>
    <col min="2" max="2" width="45.44140625" style="1" customWidth="1"/>
    <col min="3" max="3" width="13.44140625" style="7" customWidth="1"/>
    <col min="4" max="4" width="14.88671875" style="11" customWidth="1"/>
    <col min="5" max="5" width="18.33203125" style="7" customWidth="1"/>
    <col min="6" max="6" width="8.44140625" style="6" customWidth="1"/>
    <col min="7" max="7" width="9.6640625" style="2" customWidth="1"/>
    <col min="8" max="16384" width="11.44140625" style="1"/>
  </cols>
  <sheetData>
    <row r="1" spans="1:7" ht="12.75" customHeight="1" x14ac:dyDescent="0.25">
      <c r="C1" s="55" t="s">
        <v>40</v>
      </c>
      <c r="D1" s="55"/>
      <c r="E1" s="55"/>
      <c r="F1" s="55"/>
    </row>
    <row r="2" spans="1:7" ht="12.75" customHeight="1" x14ac:dyDescent="0.25">
      <c r="C2" s="55"/>
      <c r="D2" s="55"/>
      <c r="E2" s="55"/>
      <c r="F2" s="55"/>
    </row>
    <row r="3" spans="1:7" ht="12.75" customHeight="1" x14ac:dyDescent="0.25">
      <c r="C3" s="55"/>
      <c r="D3" s="55"/>
      <c r="E3" s="55"/>
      <c r="F3" s="55"/>
    </row>
    <row r="4" spans="1:7" ht="12.75" customHeight="1" x14ac:dyDescent="0.25">
      <c r="C4" s="55"/>
      <c r="D4" s="55"/>
      <c r="E4" s="55"/>
      <c r="F4" s="55"/>
    </row>
    <row r="5" spans="1:7" ht="18.75" customHeight="1" x14ac:dyDescent="0.25">
      <c r="C5" s="55"/>
      <c r="D5" s="55"/>
      <c r="E5" s="55"/>
      <c r="F5" s="55"/>
      <c r="G5" s="3"/>
    </row>
    <row r="6" spans="1:7" ht="12.75" customHeight="1" x14ac:dyDescent="0.25">
      <c r="C6" s="55"/>
      <c r="D6" s="55"/>
      <c r="E6" s="55"/>
      <c r="F6" s="55"/>
    </row>
    <row r="7" spans="1:7" ht="62.25" customHeight="1" x14ac:dyDescent="0.25">
      <c r="B7" s="4"/>
      <c r="C7" s="55"/>
      <c r="D7" s="55"/>
      <c r="E7" s="55"/>
      <c r="F7" s="55"/>
      <c r="G7" s="35" t="s">
        <v>41</v>
      </c>
    </row>
    <row r="8" spans="1:7" ht="27" customHeight="1" x14ac:dyDescent="0.4">
      <c r="B8" s="13" t="s">
        <v>28</v>
      </c>
      <c r="C8" s="55"/>
      <c r="D8" s="55"/>
      <c r="E8" s="55"/>
      <c r="F8" s="55"/>
      <c r="G8" s="12"/>
    </row>
    <row r="9" spans="1:7" ht="2.25" customHeight="1" thickBot="1" x14ac:dyDescent="0.3">
      <c r="C9" s="5"/>
      <c r="D9" s="10"/>
      <c r="E9" s="5"/>
      <c r="F9" s="14"/>
      <c r="G9" s="15"/>
    </row>
    <row r="10" spans="1:7" s="8" customFormat="1" ht="14.25" customHeight="1" x14ac:dyDescent="0.25">
      <c r="A10" s="56"/>
      <c r="B10" s="57"/>
      <c r="C10" s="60" t="s">
        <v>0</v>
      </c>
      <c r="D10" s="62" t="s">
        <v>1</v>
      </c>
      <c r="E10" s="49" t="s">
        <v>2</v>
      </c>
      <c r="F10" s="51" t="s">
        <v>3</v>
      </c>
      <c r="G10" s="52"/>
    </row>
    <row r="11" spans="1:7" s="8" customFormat="1" ht="23.25" customHeight="1" thickBot="1" x14ac:dyDescent="0.3">
      <c r="A11" s="58"/>
      <c r="B11" s="59"/>
      <c r="C11" s="61"/>
      <c r="D11" s="63"/>
      <c r="E11" s="50"/>
      <c r="F11" s="53"/>
      <c r="G11" s="54"/>
    </row>
    <row r="12" spans="1:7" s="8" customFormat="1" ht="27" customHeight="1" thickTop="1" x14ac:dyDescent="0.25">
      <c r="A12" s="78" t="s">
        <v>4</v>
      </c>
      <c r="B12" s="19" t="s">
        <v>5</v>
      </c>
      <c r="C12" s="20">
        <v>1.3</v>
      </c>
      <c r="D12" s="40">
        <v>-2.5000000000000001E-2</v>
      </c>
      <c r="E12" s="21">
        <f>D12+C12</f>
        <v>1.2750000000000001</v>
      </c>
      <c r="F12" s="87" t="s">
        <v>11</v>
      </c>
      <c r="G12" s="88"/>
    </row>
    <row r="13" spans="1:7" s="8" customFormat="1" ht="28.5" customHeight="1" x14ac:dyDescent="0.25">
      <c r="A13" s="79"/>
      <c r="B13" s="22" t="s">
        <v>6</v>
      </c>
      <c r="C13" s="23">
        <v>1.29</v>
      </c>
      <c r="D13" s="41">
        <v>-2.5000000000000001E-2</v>
      </c>
      <c r="E13" s="24">
        <f>C13+D13</f>
        <v>1.2650000000000001</v>
      </c>
      <c r="F13" s="89"/>
      <c r="G13" s="90"/>
    </row>
    <row r="14" spans="1:7" s="8" customFormat="1" ht="31.5" customHeight="1" x14ac:dyDescent="0.25">
      <c r="A14" s="79"/>
      <c r="B14" s="22" t="s">
        <v>35</v>
      </c>
      <c r="C14" s="23">
        <v>1.45</v>
      </c>
      <c r="D14" s="45">
        <v>-1.4999999999999999E-2</v>
      </c>
      <c r="E14" s="24">
        <f>C14+D14</f>
        <v>1.4350000000000001</v>
      </c>
      <c r="F14" s="89"/>
      <c r="G14" s="90"/>
    </row>
    <row r="15" spans="1:7" s="8" customFormat="1" ht="48" customHeight="1" x14ac:dyDescent="0.25">
      <c r="A15" s="79"/>
      <c r="B15" s="22" t="s">
        <v>10</v>
      </c>
      <c r="C15" s="25">
        <v>22</v>
      </c>
      <c r="D15" s="38">
        <v>0</v>
      </c>
      <c r="E15" s="36">
        <v>22</v>
      </c>
      <c r="F15" s="89"/>
      <c r="G15" s="90"/>
    </row>
    <row r="16" spans="1:7" s="8" customFormat="1" ht="28.5" customHeight="1" x14ac:dyDescent="0.25">
      <c r="A16" s="79"/>
      <c r="B16" s="22" t="s">
        <v>7</v>
      </c>
      <c r="C16" s="23">
        <v>0.46</v>
      </c>
      <c r="D16" s="42">
        <v>-0.02</v>
      </c>
      <c r="E16" s="27">
        <f>C16+D16</f>
        <v>0.44</v>
      </c>
      <c r="F16" s="89"/>
      <c r="G16" s="90"/>
    </row>
    <row r="17" spans="1:8" s="8" customFormat="1" ht="31.5" customHeight="1" thickBot="1" x14ac:dyDescent="0.3">
      <c r="A17" s="79"/>
      <c r="B17" s="22" t="s">
        <v>8</v>
      </c>
      <c r="C17" s="23">
        <v>0.36</v>
      </c>
      <c r="D17" s="42">
        <v>-0.02</v>
      </c>
      <c r="E17" s="27">
        <f>D17+C17</f>
        <v>0.33999999999999997</v>
      </c>
      <c r="F17" s="91"/>
      <c r="G17" s="92"/>
    </row>
    <row r="18" spans="1:8" s="8" customFormat="1" ht="28.5" customHeight="1" thickBot="1" x14ac:dyDescent="0.3">
      <c r="A18" s="79"/>
      <c r="B18" s="22" t="s">
        <v>9</v>
      </c>
      <c r="C18" s="25">
        <v>1.78</v>
      </c>
      <c r="D18" s="38">
        <v>-0.04</v>
      </c>
      <c r="E18" s="26">
        <f>C18+D18</f>
        <v>1.74</v>
      </c>
      <c r="F18" s="67" t="s">
        <v>12</v>
      </c>
      <c r="G18" s="68"/>
    </row>
    <row r="19" spans="1:8" s="8" customFormat="1" ht="31.5" customHeight="1" x14ac:dyDescent="0.25">
      <c r="A19" s="79"/>
      <c r="B19" s="22" t="s">
        <v>38</v>
      </c>
      <c r="C19" s="25">
        <v>33</v>
      </c>
      <c r="D19" s="43">
        <v>0</v>
      </c>
      <c r="E19" s="26">
        <f>C19+D19</f>
        <v>33</v>
      </c>
      <c r="F19" s="69" t="s">
        <v>13</v>
      </c>
      <c r="G19" s="70"/>
    </row>
    <row r="20" spans="1:8" s="8" customFormat="1" ht="58.5" customHeight="1" x14ac:dyDescent="0.25">
      <c r="A20" s="79"/>
      <c r="B20" s="22" t="s">
        <v>27</v>
      </c>
      <c r="C20" s="25">
        <v>40</v>
      </c>
      <c r="D20" s="43">
        <v>0</v>
      </c>
      <c r="E20" s="26">
        <f>C20+D20</f>
        <v>40</v>
      </c>
      <c r="F20" s="71"/>
      <c r="G20" s="72"/>
    </row>
    <row r="21" spans="1:8" s="8" customFormat="1" ht="39" customHeight="1" thickBot="1" x14ac:dyDescent="0.3">
      <c r="A21" s="80"/>
      <c r="B21" s="22" t="s">
        <v>36</v>
      </c>
      <c r="C21" s="28">
        <v>34</v>
      </c>
      <c r="D21" s="44">
        <v>0</v>
      </c>
      <c r="E21" s="29">
        <f>C21+D21</f>
        <v>34</v>
      </c>
      <c r="F21" s="71"/>
      <c r="G21" s="72"/>
    </row>
    <row r="22" spans="1:8" s="8" customFormat="1" ht="193.2" customHeight="1" thickBot="1" x14ac:dyDescent="0.3">
      <c r="A22" s="81" t="s">
        <v>43</v>
      </c>
      <c r="B22" s="82"/>
      <c r="C22" s="83"/>
      <c r="D22" s="83"/>
      <c r="E22" s="83"/>
      <c r="F22" s="83"/>
      <c r="G22" s="84"/>
      <c r="H22" s="9"/>
    </row>
    <row r="23" spans="1:8" s="8" customFormat="1" ht="18" customHeight="1" x14ac:dyDescent="0.25">
      <c r="A23" s="85" t="s">
        <v>39</v>
      </c>
      <c r="B23" s="30" t="s">
        <v>33</v>
      </c>
      <c r="C23" s="31">
        <v>2.4</v>
      </c>
      <c r="D23" s="39">
        <v>0</v>
      </c>
      <c r="E23" s="31">
        <f>C23+D23</f>
        <v>2.4</v>
      </c>
      <c r="F23" s="32">
        <f t="shared" ref="F23:F40" si="0">E23*166.386</f>
        <v>399.32639999999998</v>
      </c>
      <c r="G23" s="73" t="s">
        <v>14</v>
      </c>
      <c r="H23" s="9"/>
    </row>
    <row r="24" spans="1:8" s="8" customFormat="1" ht="19.5" customHeight="1" x14ac:dyDescent="0.25">
      <c r="A24" s="85"/>
      <c r="B24" s="30" t="s">
        <v>31</v>
      </c>
      <c r="C24" s="31">
        <v>2.34</v>
      </c>
      <c r="D24" s="39">
        <v>0</v>
      </c>
      <c r="E24" s="31">
        <f>D24+C24</f>
        <v>2.34</v>
      </c>
      <c r="F24" s="32">
        <f>E24*166</f>
        <v>388.44</v>
      </c>
      <c r="G24" s="74"/>
      <c r="H24" s="9"/>
    </row>
    <row r="25" spans="1:8" s="8" customFormat="1" ht="18" customHeight="1" x14ac:dyDescent="0.25">
      <c r="A25" s="86"/>
      <c r="B25" s="17" t="s">
        <v>32</v>
      </c>
      <c r="C25" s="18">
        <v>2.31</v>
      </c>
      <c r="D25" s="37">
        <v>0</v>
      </c>
      <c r="E25" s="18">
        <f>C25+D25</f>
        <v>2.31</v>
      </c>
      <c r="F25" s="33">
        <f>E25*166.386</f>
        <v>384.35165999999998</v>
      </c>
      <c r="G25" s="75"/>
      <c r="H25" s="9"/>
    </row>
    <row r="26" spans="1:8" s="8" customFormat="1" ht="18" customHeight="1" x14ac:dyDescent="0.25">
      <c r="A26" s="86"/>
      <c r="B26" s="17" t="s">
        <v>15</v>
      </c>
      <c r="C26" s="18">
        <v>3.96</v>
      </c>
      <c r="D26" s="37">
        <v>0</v>
      </c>
      <c r="E26" s="18">
        <f>C26+D26</f>
        <v>3.96</v>
      </c>
      <c r="F26" s="33">
        <f t="shared" si="0"/>
        <v>658.88855999999998</v>
      </c>
      <c r="G26" s="75"/>
      <c r="H26" s="9"/>
    </row>
    <row r="27" spans="1:8" s="8" customFormat="1" ht="18" customHeight="1" x14ac:dyDescent="0.25">
      <c r="A27" s="86"/>
      <c r="B27" s="17" t="s">
        <v>16</v>
      </c>
      <c r="C27" s="18">
        <v>3.84</v>
      </c>
      <c r="D27" s="37">
        <v>0</v>
      </c>
      <c r="E27" s="18">
        <f t="shared" ref="E27:E39" si="1">C27+D27</f>
        <v>3.84</v>
      </c>
      <c r="F27" s="33">
        <f t="shared" si="0"/>
        <v>638.92223999999999</v>
      </c>
      <c r="G27" s="75"/>
      <c r="H27" s="9"/>
    </row>
    <row r="28" spans="1:8" s="8" customFormat="1" ht="18" customHeight="1" x14ac:dyDescent="0.25">
      <c r="A28" s="86"/>
      <c r="B28" s="17" t="s">
        <v>17</v>
      </c>
      <c r="C28" s="18">
        <v>3.59</v>
      </c>
      <c r="D28" s="37">
        <v>0</v>
      </c>
      <c r="E28" s="18">
        <f t="shared" si="1"/>
        <v>3.59</v>
      </c>
      <c r="F28" s="33">
        <f t="shared" si="0"/>
        <v>597.32574</v>
      </c>
      <c r="G28" s="75"/>
      <c r="H28" s="9"/>
    </row>
    <row r="29" spans="1:8" s="8" customFormat="1" ht="18" customHeight="1" x14ac:dyDescent="0.25">
      <c r="A29" s="86"/>
      <c r="B29" s="17" t="s">
        <v>18</v>
      </c>
      <c r="C29" s="18">
        <v>3.87</v>
      </c>
      <c r="D29" s="37">
        <v>0</v>
      </c>
      <c r="E29" s="18">
        <f t="shared" si="1"/>
        <v>3.87</v>
      </c>
      <c r="F29" s="33">
        <f t="shared" si="0"/>
        <v>643.91381999999999</v>
      </c>
      <c r="G29" s="75"/>
      <c r="H29" s="9"/>
    </row>
    <row r="30" spans="1:8" s="8" customFormat="1" ht="18" customHeight="1" x14ac:dyDescent="0.25">
      <c r="A30" s="86"/>
      <c r="B30" s="17" t="s">
        <v>19</v>
      </c>
      <c r="C30" s="18">
        <v>3.77</v>
      </c>
      <c r="D30" s="37">
        <v>0</v>
      </c>
      <c r="E30" s="18">
        <f t="shared" si="1"/>
        <v>3.77</v>
      </c>
      <c r="F30" s="33">
        <f t="shared" si="0"/>
        <v>627.27521999999999</v>
      </c>
      <c r="G30" s="75"/>
      <c r="H30" s="9"/>
    </row>
    <row r="31" spans="1:8" s="8" customFormat="1" ht="18" customHeight="1" x14ac:dyDescent="0.25">
      <c r="A31" s="86"/>
      <c r="B31" s="17" t="s">
        <v>20</v>
      </c>
      <c r="C31" s="18">
        <v>3.44</v>
      </c>
      <c r="D31" s="37">
        <v>0</v>
      </c>
      <c r="E31" s="18">
        <f t="shared" si="1"/>
        <v>3.44</v>
      </c>
      <c r="F31" s="33">
        <f t="shared" si="0"/>
        <v>572.36784</v>
      </c>
      <c r="G31" s="75"/>
      <c r="H31" s="9"/>
    </row>
    <row r="32" spans="1:8" s="8" customFormat="1" ht="18" customHeight="1" x14ac:dyDescent="0.25">
      <c r="A32" s="86"/>
      <c r="B32" s="17" t="s">
        <v>21</v>
      </c>
      <c r="C32" s="18">
        <v>3.22</v>
      </c>
      <c r="D32" s="34">
        <v>0</v>
      </c>
      <c r="E32" s="18">
        <f>C32+D32</f>
        <v>3.22</v>
      </c>
      <c r="F32" s="33">
        <f t="shared" si="0"/>
        <v>535.76292000000001</v>
      </c>
      <c r="G32" s="75"/>
      <c r="H32" s="9"/>
    </row>
    <row r="33" spans="1:8" s="8" customFormat="1" ht="18" customHeight="1" x14ac:dyDescent="0.25">
      <c r="A33" s="86"/>
      <c r="B33" s="17" t="s">
        <v>37</v>
      </c>
      <c r="C33" s="18">
        <v>2.5499999999999998</v>
      </c>
      <c r="D33" s="34">
        <v>0</v>
      </c>
      <c r="E33" s="18">
        <f>C33+D33</f>
        <v>2.5499999999999998</v>
      </c>
      <c r="F33" s="33">
        <f t="shared" si="0"/>
        <v>424.28429999999997</v>
      </c>
      <c r="G33" s="75"/>
      <c r="H33" s="9"/>
    </row>
    <row r="34" spans="1:8" s="8" customFormat="1" ht="18" customHeight="1" x14ac:dyDescent="0.25">
      <c r="A34" s="86"/>
      <c r="B34" s="17" t="s">
        <v>22</v>
      </c>
      <c r="C34" s="18">
        <v>2.04</v>
      </c>
      <c r="D34" s="34">
        <v>0</v>
      </c>
      <c r="E34" s="18">
        <f>C34+D34</f>
        <v>2.04</v>
      </c>
      <c r="F34" s="33">
        <f t="shared" si="0"/>
        <v>339.42743999999999</v>
      </c>
      <c r="G34" s="75"/>
      <c r="H34" s="9"/>
    </row>
    <row r="35" spans="1:8" s="8" customFormat="1" ht="18" customHeight="1" x14ac:dyDescent="0.25">
      <c r="A35" s="86"/>
      <c r="B35" s="17" t="s">
        <v>23</v>
      </c>
      <c r="C35" s="18">
        <v>4.03</v>
      </c>
      <c r="D35" s="93">
        <v>0.03</v>
      </c>
      <c r="E35" s="18">
        <f t="shared" si="1"/>
        <v>4.0600000000000005</v>
      </c>
      <c r="F35" s="33">
        <f t="shared" si="0"/>
        <v>675.52716000000009</v>
      </c>
      <c r="G35" s="75"/>
      <c r="H35" s="9"/>
    </row>
    <row r="36" spans="1:8" s="8" customFormat="1" ht="18" customHeight="1" x14ac:dyDescent="0.25">
      <c r="A36" s="86"/>
      <c r="B36" s="17" t="s">
        <v>24</v>
      </c>
      <c r="C36" s="18">
        <v>3.97</v>
      </c>
      <c r="D36" s="94">
        <v>0.03</v>
      </c>
      <c r="E36" s="18">
        <f t="shared" si="1"/>
        <v>4</v>
      </c>
      <c r="F36" s="33">
        <f t="shared" si="0"/>
        <v>665.54399999999998</v>
      </c>
      <c r="G36" s="75"/>
      <c r="H36" s="9"/>
    </row>
    <row r="37" spans="1:8" s="8" customFormat="1" ht="18" customHeight="1" x14ac:dyDescent="0.25">
      <c r="A37" s="86"/>
      <c r="B37" s="17" t="s">
        <v>25</v>
      </c>
      <c r="C37" s="18">
        <v>3.81</v>
      </c>
      <c r="D37" s="93">
        <v>0.03</v>
      </c>
      <c r="E37" s="18">
        <f t="shared" si="1"/>
        <v>3.84</v>
      </c>
      <c r="F37" s="33">
        <f t="shared" si="0"/>
        <v>638.92223999999999</v>
      </c>
      <c r="G37" s="75"/>
      <c r="H37" s="9"/>
    </row>
    <row r="38" spans="1:8" s="8" customFormat="1" ht="18" customHeight="1" x14ac:dyDescent="0.25">
      <c r="A38" s="86"/>
      <c r="B38" s="17" t="s">
        <v>29</v>
      </c>
      <c r="C38" s="18">
        <v>2.79</v>
      </c>
      <c r="D38" s="37">
        <v>0</v>
      </c>
      <c r="E38" s="18">
        <f t="shared" si="1"/>
        <v>2.79</v>
      </c>
      <c r="F38" s="33">
        <f t="shared" si="0"/>
        <v>464.21693999999997</v>
      </c>
      <c r="G38" s="76"/>
      <c r="H38" s="9"/>
    </row>
    <row r="39" spans="1:8" s="8" customFormat="1" ht="18" customHeight="1" x14ac:dyDescent="0.25">
      <c r="A39" s="86"/>
      <c r="B39" s="17" t="s">
        <v>30</v>
      </c>
      <c r="C39" s="18">
        <v>1.95</v>
      </c>
      <c r="D39" s="37">
        <v>0</v>
      </c>
      <c r="E39" s="18">
        <f t="shared" si="1"/>
        <v>1.95</v>
      </c>
      <c r="F39" s="33">
        <f t="shared" si="0"/>
        <v>324.45269999999999</v>
      </c>
      <c r="G39" s="76"/>
      <c r="H39" s="9"/>
    </row>
    <row r="40" spans="1:8" s="8" customFormat="1" ht="23.25" customHeight="1" x14ac:dyDescent="0.25">
      <c r="A40" s="86"/>
      <c r="B40" s="17" t="s">
        <v>26</v>
      </c>
      <c r="C40" s="18">
        <v>1.55</v>
      </c>
      <c r="D40" s="37">
        <v>0</v>
      </c>
      <c r="E40" s="18">
        <f>C40+D40</f>
        <v>1.55</v>
      </c>
      <c r="F40" s="33">
        <f t="shared" si="0"/>
        <v>257.89830000000001</v>
      </c>
      <c r="G40" s="77"/>
      <c r="H40" s="9"/>
    </row>
    <row r="41" spans="1:8" s="8" customFormat="1" ht="168.6" customHeight="1" x14ac:dyDescent="0.25">
      <c r="A41" s="16" t="s">
        <v>34</v>
      </c>
      <c r="B41" s="64" t="s">
        <v>42</v>
      </c>
      <c r="C41" s="65"/>
      <c r="D41" s="65"/>
      <c r="E41" s="65"/>
      <c r="F41" s="65"/>
      <c r="G41" s="66"/>
      <c r="H41" s="9"/>
    </row>
    <row r="42" spans="1:8" ht="32.25" customHeight="1" x14ac:dyDescent="0.3">
      <c r="B42" s="46"/>
      <c r="C42" s="47"/>
      <c r="D42" s="47"/>
      <c r="E42" s="48"/>
      <c r="F42" s="48"/>
      <c r="G42" s="48"/>
    </row>
  </sheetData>
  <sheetProtection selectLockedCells="1"/>
  <autoFilter ref="A23:G41"/>
  <mergeCells count="15">
    <mergeCell ref="B42:G42"/>
    <mergeCell ref="E10:E11"/>
    <mergeCell ref="F10:G11"/>
    <mergeCell ref="C1:F8"/>
    <mergeCell ref="A10:B11"/>
    <mergeCell ref="C10:C11"/>
    <mergeCell ref="D10:D11"/>
    <mergeCell ref="B41:G41"/>
    <mergeCell ref="F18:G18"/>
    <mergeCell ref="F19:G21"/>
    <mergeCell ref="G23:G40"/>
    <mergeCell ref="A12:A21"/>
    <mergeCell ref="A22:G22"/>
    <mergeCell ref="A23:A40"/>
    <mergeCell ref="F12:G17"/>
  </mergeCells>
  <phoneticPr fontId="2" type="noConversion"/>
  <hyperlinks>
    <hyperlink ref="B8" r:id="rId1"/>
  </hyperlinks>
  <printOptions horizontalCentered="1" verticalCentered="1"/>
  <pageMargins left="0.78740157480314965" right="0.23622047244094491" top="0.19685039370078741" bottom="0.19685039370078741" header="0.31496062992125984" footer="0.31496062992125984"/>
  <pageSetup paperSize="9" scale="49" fitToWidth="0" orientation="portrait" horizontalDpi="300" verticalDpi="300" r:id="rId2"/>
  <headerFooter alignWithMargins="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Hoja3</vt:lpstr>
      <vt:lpstr>Hoja3!Área_de_impresión</vt:lpstr>
    </vt:vector>
  </TitlesOfParts>
  <Company>Dark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Gestiagua</dc:creator>
  <cp:lastModifiedBy>pc</cp:lastModifiedBy>
  <cp:lastPrinted>2018-09-20T07:35:31Z</cp:lastPrinted>
  <dcterms:created xsi:type="dcterms:W3CDTF">2007-10-19T16:17:42Z</dcterms:created>
  <dcterms:modified xsi:type="dcterms:W3CDTF">2021-08-05T12:34:45Z</dcterms:modified>
</cp:coreProperties>
</file>