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año 2022\"/>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13" i="3" l="1"/>
  <c r="E16" i="3" l="1"/>
  <c r="E17" i="3"/>
  <c r="E19" i="3" l="1"/>
  <c r="E20" i="3" l="1"/>
  <c r="E28" i="3" l="1"/>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F28" i="3"/>
  <c r="E27" i="3"/>
  <c r="F27" i="3" s="1"/>
  <c r="E26" i="3"/>
  <c r="F26" i="3" s="1"/>
  <c r="E25" i="3"/>
  <c r="F25" i="3" s="1"/>
  <c r="E24" i="3"/>
  <c r="F24" i="3" s="1"/>
  <c r="E23" i="3"/>
  <c r="F23" i="3" s="1"/>
  <c r="E21" i="3"/>
  <c r="E12" i="3"/>
</calcChain>
</file>

<file path=xl/sharedStrings.xml><?xml version="1.0" encoding="utf-8"?>
<sst xmlns="http://schemas.openxmlformats.org/spreadsheetml/2006/main" count="43" uniqueCount="43">
  <si>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</si>
  <si>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</si>
  <si>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</si>
  <si>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</si>
  <si>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</si>
  <si>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</si>
  <si>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</si>
  <si>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</si>
  <si>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</si>
  <si>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</si>
  <si>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</si>
  <si>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</si>
  <si>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</si>
  <si>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</si>
  <si>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</si>
  <si>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</si>
  <si>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</si>
  <si>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</si>
  <si>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</si>
  <si>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</si>
  <si>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</si>
  <si>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</si>
  <si>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</si>
  <si>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</si>
  <si>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</si>
  <si>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</si>
  <si>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</si>
  <si>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</si>
  <si>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</si>
  <si>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</si>
  <si>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</si>
  <si>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</si>
  <si>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</si>
  <si>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</si>
  <si>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</si>
  <si>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 xml:space="preserve">Cochinillos de 4,5 a 7 Kg. </t>
  </si>
  <si>
    <t>Vacas primera –R</t>
  </si>
  <si>
    <r>
      <t xml:space="preserve">Lechones de 20 Kgs. </t>
    </r>
    <r>
      <rPr>
        <b/>
        <sz val="20"/>
        <rFont val="Arial"/>
        <family val="2"/>
      </rPr>
      <t xml:space="preserve"> </t>
    </r>
  </si>
  <si>
    <t>vacuno</t>
  </si>
  <si>
    <t xml:space="preserve"> </t>
  </si>
  <si>
    <t xml:space="preserve">Cerdo graso </t>
  </si>
  <si>
    <t xml:space="preserve">Nuevas subidas de los cerdos de verdeo, pocos animales a la venta provocan estas subidas si bien es cierto que la carne no sube los animales faltan, el graso sube estas semana, se van corrigiendo matanzas atrasadas de semanas anteriores, las cerdas suben tambien con fuerza. el lechon continua subiendo de manera progresiva, los cochinillos con menos cerdos de calidad en venta y matanzas fluidas suben.  </t>
  </si>
  <si>
    <t>Subida generalizada en todas las categorías y clasificaciones del ganado vacuno y se van consolidando. Esta semana, se detecta más prudencia que la anterior por un cierto miedo a cerrar parte de la exportación si los precios suben de forma excesiva. La exportación no tiene infraestructura como un matadero, por lo tanto, puede cargar o no, dependiendo de los precios. La realidad nos lleva a dos mercados y a una horquilla de precios, que depende del destino de la carne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</si>
</sst>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1">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6" fontId="27" fillId="3" borderId="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8"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164" fontId="27" fillId="3" borderId="28"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B41" sqref="B41:G41"/>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12" style="2" customWidth="1"/>
    <col min="8" max="9" width="11.44140625" style="1"/>
    <col min="10" max="10" width="37.6640625" style="1" customWidth="1"/>
    <col min="11" max="16384" width="11.44140625" style="1"/>
  </cols>
  <sheetData>
    <row r="1" spans="1:7" ht="12.75" customHeight="1" x14ac:dyDescent="0.25">
      <c r="C1" s="52" t="s">
        <v>39</v>
      </c>
      <c r="D1" s="52"/>
      <c r="E1" s="52"/>
      <c r="F1" s="52"/>
    </row>
    <row r="2" spans="1:7" ht="12.75" customHeight="1" x14ac:dyDescent="0.25">
      <c r="C2" s="52"/>
      <c r="D2" s="52"/>
      <c r="E2" s="52"/>
      <c r="F2" s="52"/>
    </row>
    <row r="3" spans="1:7" ht="12.75" customHeight="1" x14ac:dyDescent="0.25">
      <c r="C3" s="52"/>
      <c r="D3" s="52"/>
      <c r="E3" s="52"/>
      <c r="F3" s="52"/>
    </row>
    <row r="4" spans="1:7" ht="12.75" customHeight="1" x14ac:dyDescent="0.25">
      <c r="C4" s="52"/>
      <c r="D4" s="52"/>
      <c r="E4" s="52"/>
      <c r="F4" s="52"/>
    </row>
    <row r="5" spans="1:7" ht="18.75" customHeight="1" x14ac:dyDescent="0.25">
      <c r="C5" s="52"/>
      <c r="D5" s="52"/>
      <c r="E5" s="52"/>
      <c r="F5" s="52"/>
      <c r="G5" s="3"/>
    </row>
    <row r="6" spans="1:7" ht="12.75" customHeight="1" x14ac:dyDescent="0.25">
      <c r="C6" s="52"/>
      <c r="D6" s="52"/>
      <c r="E6" s="52"/>
      <c r="F6" s="52"/>
    </row>
    <row r="7" spans="1:7" ht="62.25" customHeight="1" x14ac:dyDescent="0.25">
      <c r="B7" s="4"/>
      <c r="C7" s="52"/>
      <c r="D7" s="52"/>
      <c r="E7" s="52"/>
      <c r="F7" s="52"/>
      <c r="G7" s="34">
        <v>44251</v>
      </c>
    </row>
    <row r="8" spans="1:7" ht="27" customHeight="1" x14ac:dyDescent="0.4">
      <c r="B8" s="13" t="s">
        <v>28</v>
      </c>
      <c r="C8" s="52"/>
      <c r="D8" s="52"/>
      <c r="E8" s="52"/>
      <c r="F8" s="52"/>
      <c r="G8" s="12"/>
    </row>
    <row r="9" spans="1:7" ht="2.25" customHeight="1" thickBot="1" x14ac:dyDescent="0.3">
      <c r="C9" s="5"/>
      <c r="D9" s="10"/>
      <c r="E9" s="5"/>
      <c r="F9" s="14"/>
      <c r="G9" s="15"/>
    </row>
    <row r="10" spans="1:7" s="8" customFormat="1" ht="14.25" customHeight="1" x14ac:dyDescent="0.25">
      <c r="A10" s="53"/>
      <c r="B10" s="54"/>
      <c r="C10" s="57" t="s">
        <v>0</v>
      </c>
      <c r="D10" s="59" t="s">
        <v>1</v>
      </c>
      <c r="E10" s="46" t="s">
        <v>2</v>
      </c>
      <c r="F10" s="48" t="s">
        <v>3</v>
      </c>
      <c r="G10" s="49"/>
    </row>
    <row r="11" spans="1:7" s="8" customFormat="1" ht="23.25" customHeight="1" thickBot="1" x14ac:dyDescent="0.3">
      <c r="A11" s="55"/>
      <c r="B11" s="56"/>
      <c r="C11" s="58"/>
      <c r="D11" s="60"/>
      <c r="E11" s="47"/>
      <c r="F11" s="50"/>
      <c r="G11" s="51"/>
    </row>
    <row r="12" spans="1:7" s="8" customFormat="1" ht="27" customHeight="1" thickTop="1" x14ac:dyDescent="0.25">
      <c r="A12" s="75" t="s">
        <v>4</v>
      </c>
      <c r="B12" s="19" t="s">
        <v>5</v>
      </c>
      <c r="C12" s="20">
        <v>1.135</v>
      </c>
      <c r="D12" s="38">
        <v>4.4999999999999998E-2</v>
      </c>
      <c r="E12" s="21">
        <f>D12+C12</f>
        <v>1.18</v>
      </c>
      <c r="F12" s="84" t="s">
        <v>11</v>
      </c>
      <c r="G12" s="85"/>
    </row>
    <row r="13" spans="1:7" s="8" customFormat="1" ht="28.5" customHeight="1" x14ac:dyDescent="0.25">
      <c r="A13" s="76"/>
      <c r="B13" s="22" t="s">
        <v>6</v>
      </c>
      <c r="C13" s="23">
        <v>1.125</v>
      </c>
      <c r="D13" s="39">
        <v>4.4999999999999998E-2</v>
      </c>
      <c r="E13" s="24">
        <f>C13+D13</f>
        <v>1.17</v>
      </c>
      <c r="F13" s="86"/>
      <c r="G13" s="87"/>
    </row>
    <row r="14" spans="1:7" s="8" customFormat="1" ht="31.5" customHeight="1" x14ac:dyDescent="0.25">
      <c r="A14" s="76"/>
      <c r="B14" s="22" t="s">
        <v>40</v>
      </c>
      <c r="C14" s="23">
        <v>1.33</v>
      </c>
      <c r="D14" s="39">
        <v>2.5000000000000001E-2</v>
      </c>
      <c r="E14" s="24">
        <f>C14+D14</f>
        <v>1.355</v>
      </c>
      <c r="F14" s="86"/>
      <c r="G14" s="87"/>
    </row>
    <row r="15" spans="1:7" s="8" customFormat="1" ht="48" customHeight="1" x14ac:dyDescent="0.25">
      <c r="A15" s="76"/>
      <c r="B15" s="22" t="s">
        <v>10</v>
      </c>
      <c r="C15" s="25">
        <v>24.5</v>
      </c>
      <c r="D15" s="36">
        <v>0</v>
      </c>
      <c r="E15" s="35">
        <v>24.5</v>
      </c>
      <c r="F15" s="86"/>
      <c r="G15" s="87"/>
    </row>
    <row r="16" spans="1:7" s="8" customFormat="1" ht="28.5" customHeight="1" x14ac:dyDescent="0.25">
      <c r="A16" s="76"/>
      <c r="B16" s="22" t="s">
        <v>7</v>
      </c>
      <c r="C16" s="23">
        <v>0.28999999999999998</v>
      </c>
      <c r="D16" s="39">
        <v>0.04</v>
      </c>
      <c r="E16" s="27">
        <f>C16+D16</f>
        <v>0.32999999999999996</v>
      </c>
      <c r="F16" s="86"/>
      <c r="G16" s="87"/>
    </row>
    <row r="17" spans="1:8" s="8" customFormat="1" ht="31.5" customHeight="1" thickBot="1" x14ac:dyDescent="0.3">
      <c r="A17" s="76"/>
      <c r="B17" s="22" t="s">
        <v>8</v>
      </c>
      <c r="C17" s="23">
        <v>0.20399999999999999</v>
      </c>
      <c r="D17" s="39">
        <v>0.04</v>
      </c>
      <c r="E17" s="27">
        <f>D17+C17</f>
        <v>0.24399999999999999</v>
      </c>
      <c r="F17" s="88"/>
      <c r="G17" s="89"/>
    </row>
    <row r="18" spans="1:8" s="8" customFormat="1" ht="28.5" customHeight="1" thickBot="1" x14ac:dyDescent="0.3">
      <c r="A18" s="76"/>
      <c r="B18" s="22" t="s">
        <v>9</v>
      </c>
      <c r="C18" s="25">
        <v>1.49</v>
      </c>
      <c r="D18" s="37">
        <v>7.0000000000000007E-2</v>
      </c>
      <c r="E18" s="26">
        <f>C18+D18</f>
        <v>1.56</v>
      </c>
      <c r="F18" s="64" t="s">
        <v>12</v>
      </c>
      <c r="G18" s="65"/>
    </row>
    <row r="19" spans="1:8" s="8" customFormat="1" ht="31.5" customHeight="1" x14ac:dyDescent="0.25">
      <c r="A19" s="76"/>
      <c r="B19" s="22" t="s">
        <v>37</v>
      </c>
      <c r="C19" s="25">
        <v>49.5</v>
      </c>
      <c r="D19" s="37">
        <v>0.5</v>
      </c>
      <c r="E19" s="26">
        <f>C19+D19</f>
        <v>50</v>
      </c>
      <c r="F19" s="66" t="s">
        <v>13</v>
      </c>
      <c r="G19" s="67"/>
    </row>
    <row r="20" spans="1:8" s="8" customFormat="1" ht="58.5" customHeight="1" x14ac:dyDescent="0.25">
      <c r="A20" s="76"/>
      <c r="B20" s="22" t="s">
        <v>27</v>
      </c>
      <c r="C20" s="25">
        <v>36</v>
      </c>
      <c r="D20" s="37">
        <v>2</v>
      </c>
      <c r="E20" s="26">
        <f>C20+D20</f>
        <v>38</v>
      </c>
      <c r="F20" s="68"/>
      <c r="G20" s="69"/>
    </row>
    <row r="21" spans="1:8" s="8" customFormat="1" ht="39" customHeight="1" thickBot="1" x14ac:dyDescent="0.3">
      <c r="A21" s="77"/>
      <c r="B21" s="22" t="s">
        <v>35</v>
      </c>
      <c r="C21" s="28">
        <v>30</v>
      </c>
      <c r="D21" s="90">
        <v>2</v>
      </c>
      <c r="E21" s="29">
        <f>C21+D21</f>
        <v>32</v>
      </c>
      <c r="F21" s="68"/>
      <c r="G21" s="69"/>
    </row>
    <row r="22" spans="1:8" s="8" customFormat="1" ht="193.2" customHeight="1" thickBot="1" x14ac:dyDescent="0.3">
      <c r="A22" s="78" t="s">
        <v>41</v>
      </c>
      <c r="B22" s="79"/>
      <c r="C22" s="80"/>
      <c r="D22" s="80"/>
      <c r="E22" s="80"/>
      <c r="F22" s="80"/>
      <c r="G22" s="81"/>
      <c r="H22" s="9"/>
    </row>
    <row r="23" spans="1:8" s="8" customFormat="1" ht="18" customHeight="1" x14ac:dyDescent="0.25">
      <c r="A23" s="82" t="s">
        <v>38</v>
      </c>
      <c r="B23" s="30" t="s">
        <v>33</v>
      </c>
      <c r="C23" s="31">
        <v>2.94</v>
      </c>
      <c r="D23" s="40">
        <v>0.03</v>
      </c>
      <c r="E23" s="31">
        <f>C23+D23</f>
        <v>2.9699999999999998</v>
      </c>
      <c r="F23" s="32">
        <f t="shared" ref="F23:F40" si="0">E23*166.386</f>
        <v>494.16641999999996</v>
      </c>
      <c r="G23" s="70" t="s">
        <v>14</v>
      </c>
      <c r="H23" s="9"/>
    </row>
    <row r="24" spans="1:8" s="8" customFormat="1" ht="19.5" customHeight="1" x14ac:dyDescent="0.25">
      <c r="A24" s="82"/>
      <c r="B24" s="30" t="s">
        <v>31</v>
      </c>
      <c r="C24" s="31">
        <v>2.88</v>
      </c>
      <c r="D24" s="40">
        <v>0.03</v>
      </c>
      <c r="E24" s="31">
        <f>D24+C24</f>
        <v>2.9099999999999997</v>
      </c>
      <c r="F24" s="32">
        <f>E24*166</f>
        <v>483.05999999999995</v>
      </c>
      <c r="G24" s="71"/>
      <c r="H24" s="9"/>
    </row>
    <row r="25" spans="1:8" s="8" customFormat="1" ht="18" customHeight="1" x14ac:dyDescent="0.25">
      <c r="A25" s="83"/>
      <c r="B25" s="17" t="s">
        <v>32</v>
      </c>
      <c r="C25" s="18">
        <v>2.85</v>
      </c>
      <c r="D25" s="41">
        <v>0.03</v>
      </c>
      <c r="E25" s="18">
        <f>C25+D25</f>
        <v>2.88</v>
      </c>
      <c r="F25" s="33">
        <f>E25*166.386</f>
        <v>479.19167999999996</v>
      </c>
      <c r="G25" s="72"/>
      <c r="H25" s="9"/>
    </row>
    <row r="26" spans="1:8" s="8" customFormat="1" ht="18" customHeight="1" x14ac:dyDescent="0.25">
      <c r="A26" s="83"/>
      <c r="B26" s="17" t="s">
        <v>15</v>
      </c>
      <c r="C26" s="18">
        <v>4.59</v>
      </c>
      <c r="D26" s="41">
        <v>0.06</v>
      </c>
      <c r="E26" s="18">
        <f>C26+D26</f>
        <v>4.6499999999999995</v>
      </c>
      <c r="F26" s="33">
        <f t="shared" si="0"/>
        <v>773.69489999999985</v>
      </c>
      <c r="G26" s="72"/>
      <c r="H26" s="9"/>
    </row>
    <row r="27" spans="1:8" s="8" customFormat="1" ht="18" customHeight="1" x14ac:dyDescent="0.25">
      <c r="A27" s="83"/>
      <c r="B27" s="17" t="s">
        <v>16</v>
      </c>
      <c r="C27" s="18">
        <v>4.47</v>
      </c>
      <c r="D27" s="41">
        <v>0.06</v>
      </c>
      <c r="E27" s="18">
        <f t="shared" ref="E27:E39" si="1">C27+D27</f>
        <v>4.5299999999999994</v>
      </c>
      <c r="F27" s="33">
        <f t="shared" si="0"/>
        <v>753.72857999999985</v>
      </c>
      <c r="G27" s="72"/>
      <c r="H27" s="9"/>
    </row>
    <row r="28" spans="1:8" s="8" customFormat="1" ht="18" customHeight="1" x14ac:dyDescent="0.25">
      <c r="A28" s="83"/>
      <c r="B28" s="17" t="s">
        <v>17</v>
      </c>
      <c r="C28" s="18">
        <v>1.22</v>
      </c>
      <c r="D28" s="41">
        <v>0.06</v>
      </c>
      <c r="E28" s="18">
        <f>C28+D28</f>
        <v>1.28</v>
      </c>
      <c r="F28" s="33">
        <f t="shared" si="0"/>
        <v>212.97407999999999</v>
      </c>
      <c r="G28" s="72"/>
      <c r="H28" s="9"/>
    </row>
    <row r="29" spans="1:8" s="8" customFormat="1" ht="18" customHeight="1" x14ac:dyDescent="0.25">
      <c r="A29" s="83"/>
      <c r="B29" s="17" t="s">
        <v>18</v>
      </c>
      <c r="C29" s="18">
        <v>4.51</v>
      </c>
      <c r="D29" s="41">
        <v>0.06</v>
      </c>
      <c r="E29" s="18">
        <f t="shared" si="1"/>
        <v>4.5699999999999994</v>
      </c>
      <c r="F29" s="33">
        <f t="shared" si="0"/>
        <v>760.38401999999985</v>
      </c>
      <c r="G29" s="72"/>
      <c r="H29" s="9"/>
    </row>
    <row r="30" spans="1:8" s="8" customFormat="1" ht="18" customHeight="1" x14ac:dyDescent="0.25">
      <c r="A30" s="83"/>
      <c r="B30" s="17" t="s">
        <v>19</v>
      </c>
      <c r="C30" s="18">
        <v>4.41</v>
      </c>
      <c r="D30" s="41">
        <v>0.06</v>
      </c>
      <c r="E30" s="18">
        <f t="shared" si="1"/>
        <v>4.47</v>
      </c>
      <c r="F30" s="33">
        <f t="shared" si="0"/>
        <v>743.74541999999997</v>
      </c>
      <c r="G30" s="72"/>
      <c r="H30" s="9"/>
    </row>
    <row r="31" spans="1:8" s="8" customFormat="1" ht="18" customHeight="1" x14ac:dyDescent="0.25">
      <c r="A31" s="83"/>
      <c r="B31" s="17" t="s">
        <v>20</v>
      </c>
      <c r="C31" s="18">
        <v>4.07</v>
      </c>
      <c r="D31" s="41">
        <v>0.06</v>
      </c>
      <c r="E31" s="18">
        <f t="shared" si="1"/>
        <v>4.13</v>
      </c>
      <c r="F31" s="33">
        <f t="shared" si="0"/>
        <v>687.17417999999998</v>
      </c>
      <c r="G31" s="72"/>
      <c r="H31" s="9"/>
    </row>
    <row r="32" spans="1:8" s="8" customFormat="1" ht="18" customHeight="1" x14ac:dyDescent="0.25">
      <c r="A32" s="83"/>
      <c r="B32" s="17" t="s">
        <v>21</v>
      </c>
      <c r="C32" s="18">
        <v>3.34</v>
      </c>
      <c r="D32" s="41">
        <v>0.03</v>
      </c>
      <c r="E32" s="18">
        <f>C32+D32</f>
        <v>3.3699999999999997</v>
      </c>
      <c r="F32" s="33">
        <f t="shared" si="0"/>
        <v>560.72081999999989</v>
      </c>
      <c r="G32" s="72"/>
      <c r="H32" s="9"/>
    </row>
    <row r="33" spans="1:8" s="8" customFormat="1" ht="18" customHeight="1" x14ac:dyDescent="0.25">
      <c r="A33" s="83"/>
      <c r="B33" s="17" t="s">
        <v>36</v>
      </c>
      <c r="C33" s="18">
        <v>2.67</v>
      </c>
      <c r="D33" s="41">
        <v>0.03</v>
      </c>
      <c r="E33" s="18">
        <f>C33+D33</f>
        <v>2.6999999999999997</v>
      </c>
      <c r="F33" s="33">
        <f t="shared" si="0"/>
        <v>449.24219999999997</v>
      </c>
      <c r="G33" s="72"/>
      <c r="H33" s="9"/>
    </row>
    <row r="34" spans="1:8" s="8" customFormat="1" ht="18" customHeight="1" x14ac:dyDescent="0.25">
      <c r="A34" s="83"/>
      <c r="B34" s="17" t="s">
        <v>22</v>
      </c>
      <c r="C34" s="18">
        <v>2.16</v>
      </c>
      <c r="D34" s="41">
        <v>0.03</v>
      </c>
      <c r="E34" s="18">
        <f>C34+D34</f>
        <v>2.19</v>
      </c>
      <c r="F34" s="33">
        <f t="shared" si="0"/>
        <v>364.38533999999999</v>
      </c>
      <c r="G34" s="72"/>
      <c r="H34" s="9"/>
    </row>
    <row r="35" spans="1:8" s="8" customFormat="1" ht="18" customHeight="1" x14ac:dyDescent="0.25">
      <c r="A35" s="83"/>
      <c r="B35" s="17" t="s">
        <v>23</v>
      </c>
      <c r="C35" s="18">
        <v>4.63</v>
      </c>
      <c r="D35" s="41">
        <v>0.06</v>
      </c>
      <c r="E35" s="18">
        <f t="shared" si="1"/>
        <v>4.6899999999999995</v>
      </c>
      <c r="F35" s="33">
        <f t="shared" si="0"/>
        <v>780.35033999999985</v>
      </c>
      <c r="G35" s="72"/>
      <c r="H35" s="9"/>
    </row>
    <row r="36" spans="1:8" s="8" customFormat="1" ht="18" customHeight="1" x14ac:dyDescent="0.25">
      <c r="A36" s="83"/>
      <c r="B36" s="17" t="s">
        <v>24</v>
      </c>
      <c r="C36" s="18">
        <v>4.57</v>
      </c>
      <c r="D36" s="42">
        <v>0.06</v>
      </c>
      <c r="E36" s="18">
        <f t="shared" si="1"/>
        <v>4.63</v>
      </c>
      <c r="F36" s="33">
        <f t="shared" si="0"/>
        <v>770.36717999999996</v>
      </c>
      <c r="G36" s="72"/>
      <c r="H36" s="9"/>
    </row>
    <row r="37" spans="1:8" s="8" customFormat="1" ht="18" customHeight="1" x14ac:dyDescent="0.25">
      <c r="A37" s="83"/>
      <c r="B37" s="17" t="s">
        <v>25</v>
      </c>
      <c r="C37" s="18">
        <v>4.41</v>
      </c>
      <c r="D37" s="41">
        <v>0.06</v>
      </c>
      <c r="E37" s="18">
        <f t="shared" si="1"/>
        <v>4.47</v>
      </c>
      <c r="F37" s="33">
        <f t="shared" si="0"/>
        <v>743.74541999999997</v>
      </c>
      <c r="G37" s="72"/>
      <c r="H37" s="9"/>
    </row>
    <row r="38" spans="1:8" s="8" customFormat="1" ht="18" customHeight="1" x14ac:dyDescent="0.25">
      <c r="A38" s="83"/>
      <c r="B38" s="17" t="s">
        <v>29</v>
      </c>
      <c r="C38" s="18">
        <v>2.99</v>
      </c>
      <c r="D38" s="41">
        <v>0.03</v>
      </c>
      <c r="E38" s="18">
        <f t="shared" si="1"/>
        <v>3.02</v>
      </c>
      <c r="F38" s="33">
        <f t="shared" si="0"/>
        <v>502.48572000000001</v>
      </c>
      <c r="G38" s="73"/>
      <c r="H38" s="9"/>
    </row>
    <row r="39" spans="1:8" s="8" customFormat="1" ht="18" customHeight="1" x14ac:dyDescent="0.25">
      <c r="A39" s="83"/>
      <c r="B39" s="17" t="s">
        <v>30</v>
      </c>
      <c r="C39" s="18">
        <v>2.15</v>
      </c>
      <c r="D39" s="41">
        <v>0.03</v>
      </c>
      <c r="E39" s="18">
        <f t="shared" si="1"/>
        <v>2.1799999999999997</v>
      </c>
      <c r="F39" s="33">
        <f t="shared" si="0"/>
        <v>362.72147999999993</v>
      </c>
      <c r="G39" s="73"/>
      <c r="H39" s="9"/>
    </row>
    <row r="40" spans="1:8" s="8" customFormat="1" ht="23.25" customHeight="1" x14ac:dyDescent="0.25">
      <c r="A40" s="83"/>
      <c r="B40" s="17" t="s">
        <v>26</v>
      </c>
      <c r="C40" s="18">
        <v>1.75</v>
      </c>
      <c r="D40" s="41">
        <v>0.03</v>
      </c>
      <c r="E40" s="18">
        <f>C40+D40</f>
        <v>1.78</v>
      </c>
      <c r="F40" s="33">
        <f t="shared" si="0"/>
        <v>296.16708</v>
      </c>
      <c r="G40" s="74"/>
      <c r="H40" s="9"/>
    </row>
    <row r="41" spans="1:8" s="8" customFormat="1" ht="102.6" customHeight="1" x14ac:dyDescent="0.25">
      <c r="A41" s="16" t="s">
        <v>34</v>
      </c>
      <c r="B41" s="61" t="s">
        <v>42</v>
      </c>
      <c r="C41" s="62"/>
      <c r="D41" s="62"/>
      <c r="E41" s="62"/>
      <c r="F41" s="62"/>
      <c r="G41" s="63"/>
      <c r="H41" s="9"/>
    </row>
    <row r="42" spans="1:8" ht="32.25" customHeight="1" x14ac:dyDescent="0.3">
      <c r="B42" s="43"/>
      <c r="C42" s="44"/>
      <c r="D42" s="44"/>
      <c r="E42" s="45"/>
      <c r="F42" s="45"/>
      <c r="G42" s="45"/>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71"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2022-02-17T10:10:11Z</cp:lastPrinted>
  <dcterms:created xsi:type="dcterms:W3CDTF">2007-10-19T16:17:42Z</dcterms:created>
  <dcterms:modified xsi:type="dcterms:W3CDTF">2022-02-24T15:32:28Z</dcterms:modified>
</cp:coreProperties>
</file>