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60" yWindow="855" windowWidth="14820" windowHeight="7230"/>
  </bookViews>
  <sheets>
    <sheet name="Hoja3" sheetId="3" r:id="rId1"/>
  </sheets>
  <definedNames>
    <definedName name="_xlnm._FilterDatabase" localSheetId="0" hidden="1">Hoja3!$A$23:$G$41</definedName>
    <definedName name="_xlnm.Print_Area" localSheetId="0">Hoja3!$A$1:$G$42</definedName>
  </definedNames>
  <calcPr calcId="124519"/>
</workbook>
</file>

<file path=xl/calcChain.xml><?xml version="1.0" encoding="utf-8"?>
<calcChain xmlns="http://schemas.openxmlformats.org/spreadsheetml/2006/main">
  <c r="E13" i="3"/>
  <c r="E21"/>
  <c r="E20"/>
  <c r="E12"/>
  <c r="E14"/>
  <c r="E16"/>
  <c r="E17"/>
  <c r="E18"/>
  <c r="E19"/>
  <c r="E34"/>
  <c r="E33"/>
  <c r="F33" s="1"/>
  <c r="E32"/>
  <c r="F32" s="1"/>
  <c r="E35"/>
  <c r="F35" s="1"/>
  <c r="E23"/>
  <c r="F23" s="1"/>
  <c r="E24"/>
  <c r="F24" s="1"/>
  <c r="E25"/>
  <c r="F25" s="1"/>
  <c r="E26"/>
  <c r="F26" s="1"/>
  <c r="E27"/>
  <c r="F27" s="1"/>
  <c r="E28"/>
  <c r="F28" s="1"/>
  <c r="E29"/>
  <c r="F29" s="1"/>
  <c r="E30"/>
  <c r="F30" s="1"/>
  <c r="E31"/>
  <c r="F31" s="1"/>
  <c r="F34"/>
  <c r="E36"/>
  <c r="F36" s="1"/>
  <c r="E37"/>
  <c r="F37" s="1"/>
  <c r="E38"/>
  <c r="F38" s="1"/>
  <c r="E39"/>
  <c r="F39" s="1"/>
  <c r="E40"/>
  <c r="F40" s="1"/>
</calcChain>
</file>

<file path=xl/sharedStrings.xml><?xml version="1.0" encoding="utf-8"?>
<sst xmlns="http://schemas.openxmlformats.org/spreadsheetml/2006/main" count="44" uniqueCount="44">
  <si>
    <t>Precio semana anterior</t>
  </si>
  <si>
    <t>Difer.</t>
  </si>
  <si>
    <t>Precio semana actual</t>
  </si>
  <si>
    <t>Medida</t>
  </si>
  <si>
    <t>PORCINO</t>
  </si>
  <si>
    <t>Selecto</t>
  </si>
  <si>
    <t>Normal</t>
  </si>
  <si>
    <t xml:space="preserve">Cerdas desvieje extra </t>
  </si>
  <si>
    <t>Cerda desvieje primera</t>
  </si>
  <si>
    <t xml:space="preserve">Tipo Canal II </t>
  </si>
  <si>
    <t>Cerdo Ibérico de pienso 150 Kg.</t>
  </si>
  <si>
    <t>Kgs/vivo sobre granja</t>
  </si>
  <si>
    <t>Kgs/canal sobre matadero</t>
  </si>
  <si>
    <t>Unidad/vivo sobre granja</t>
  </si>
  <si>
    <t>Kg/canal sobre matadero</t>
  </si>
  <si>
    <t>Añojos Extra 270-320 kgs –U-</t>
  </si>
  <si>
    <t>Añojos Primera 270-320 Kgs –R-</t>
  </si>
  <si>
    <t>Añojos Segunda 270-320 Kgs –O-</t>
  </si>
  <si>
    <t>Añojos Extra 320-370 kgs –U-</t>
  </si>
  <si>
    <t>Añojos Primera 320-370 Kgs –R-</t>
  </si>
  <si>
    <t>Añojos Segunda 320-370 Kgs –O-</t>
  </si>
  <si>
    <t>Vacas extra –U-</t>
  </si>
  <si>
    <t>Vacas segunda-O-</t>
  </si>
  <si>
    <t>Terneras pienso extra</t>
  </si>
  <si>
    <t>Terneras pienso primera</t>
  </si>
  <si>
    <t>Terneras pienso segunda</t>
  </si>
  <si>
    <t>Ternero del país</t>
  </si>
  <si>
    <t>Cochinillo de Segovia "marca de garantía"</t>
  </si>
  <si>
    <r>
      <t xml:space="preserve">LONJA AGROPECUARIA DE SEGOVIA          </t>
    </r>
    <r>
      <rPr>
        <b/>
        <sz val="16"/>
        <color rgb="FF90802F"/>
        <rFont val="Arial"/>
        <family val="2"/>
      </rPr>
      <t>COTIZACIONES</t>
    </r>
  </si>
  <si>
    <t>www.lonjadesegovia.com</t>
  </si>
  <si>
    <t>Ternero cruce macho Base 200 kgs</t>
  </si>
  <si>
    <t>Ternero cruce hembras base 200 kgs</t>
  </si>
  <si>
    <t>Añojos vivos 1ª</t>
  </si>
  <si>
    <t>Añojos vivos 2ª</t>
  </si>
  <si>
    <t>Añojos selectos vivo</t>
  </si>
  <si>
    <t xml:space="preserve">
</t>
  </si>
  <si>
    <t>Cerdo Graso +130 Kgs</t>
  </si>
  <si>
    <t xml:space="preserve">Cochinillos de 4,5 a 7 Kg. </t>
  </si>
  <si>
    <t>Vacas primera –R</t>
  </si>
  <si>
    <r>
      <t xml:space="preserve">Lechones de 20 Kgs. </t>
    </r>
    <r>
      <rPr>
        <b/>
        <sz val="20"/>
        <rFont val="Arial"/>
        <family val="2"/>
      </rPr>
      <t xml:space="preserve"> </t>
    </r>
  </si>
  <si>
    <t>vacuno</t>
  </si>
  <si>
    <t xml:space="preserve">   30 de diciembre 2020</t>
  </si>
  <si>
    <t>importante agilidad en las exportaciones vía barco, principalmente hacia Líbano, con cargas constantes en las dos últimas semanas del año. Además, con un incremento en los precios en vivo. También Italia se está llevando animales vivos con fluidez. Por lo tanto, agilidad en los destinos habituales.
Las opiniones desde la producción, tienen un abanico mayor esta semana. La mayoría espera una subida, pero también están los productores que apelan a la prudencia y a una consolidación de precios.</t>
  </si>
  <si>
    <t xml:space="preserve">Semana de transicion para el verdeo, repeticion en alemania y en el resto de mercados nacionales, el precio se estabiliza, la cerda continua firme en su precio, el lechon nacional se busca y se paga continua subiendo semana tras semanal el cochinillo se ha vendido bien pero este precio es para la semana que vinee y las ventas como es logico de navidad estan hechas, menos demanda bajada de precio. </t>
  </si>
</sst>
</file>

<file path=xl/styles.xml><?xml version="1.0" encoding="utf-8"?>
<styleSheet xmlns="http://schemas.openxmlformats.org/spreadsheetml/2006/main">
  <numFmts count="3">
    <numFmt numFmtId="164" formatCode="0.00_ ;[Red]\-0.00\ "/>
    <numFmt numFmtId="165" formatCode="#,##0.000"/>
    <numFmt numFmtId="166" formatCode="0.000_ ;[Red]\-0.000\ "/>
  </numFmts>
  <fonts count="29">
    <font>
      <sz val="10"/>
      <name val="Arial"/>
    </font>
    <font>
      <u/>
      <sz val="10"/>
      <color indexed="12"/>
      <name val="Arial"/>
      <family val="2"/>
    </font>
    <font>
      <sz val="8"/>
      <name val="Arial"/>
      <family val="2"/>
    </font>
    <font>
      <b/>
      <sz val="10"/>
      <name val="Arial"/>
      <family val="2"/>
    </font>
    <font>
      <sz val="11"/>
      <name val="Calibri"/>
      <family val="2"/>
    </font>
    <font>
      <sz val="10"/>
      <name val="Tahoma"/>
      <family val="2"/>
    </font>
    <font>
      <sz val="10"/>
      <name val="Arial"/>
      <family val="2"/>
    </font>
    <font>
      <sz val="11"/>
      <name val="Tahoma"/>
      <family val="2"/>
    </font>
    <font>
      <b/>
      <sz val="12"/>
      <name val="Arial"/>
      <family val="2"/>
    </font>
    <font>
      <b/>
      <sz val="9"/>
      <name val="Arial"/>
      <family val="2"/>
    </font>
    <font>
      <sz val="11"/>
      <name val="Arial"/>
      <family val="2"/>
    </font>
    <font>
      <b/>
      <sz val="24"/>
      <color rgb="FF90802F"/>
      <name val="Arial"/>
      <family val="2"/>
    </font>
    <font>
      <sz val="26"/>
      <color rgb="FFFF0000"/>
      <name val="Tahoma"/>
      <family val="2"/>
    </font>
    <font>
      <b/>
      <sz val="16"/>
      <color rgb="FF90802F"/>
      <name val="Arial"/>
      <family val="2"/>
    </font>
    <font>
      <u/>
      <sz val="20"/>
      <color rgb="FFFF0000"/>
      <name val="Arial"/>
      <family val="2"/>
    </font>
    <font>
      <b/>
      <sz val="12"/>
      <color theme="1"/>
      <name val="Arial"/>
      <family val="2"/>
    </font>
    <font>
      <b/>
      <sz val="10"/>
      <color theme="1"/>
      <name val="Arial"/>
      <family val="2"/>
    </font>
    <font>
      <sz val="14"/>
      <name val="Arial"/>
      <family val="2"/>
    </font>
    <font>
      <sz val="16"/>
      <name val="Arial"/>
      <family val="2"/>
    </font>
    <font>
      <b/>
      <sz val="16"/>
      <name val="Arial"/>
      <family val="2"/>
    </font>
    <font>
      <sz val="20"/>
      <name val="Arial"/>
      <family val="2"/>
    </font>
    <font>
      <b/>
      <sz val="20"/>
      <name val="Arial"/>
      <family val="2"/>
    </font>
    <font>
      <b/>
      <sz val="28"/>
      <color theme="0"/>
      <name val="Arial"/>
      <family val="2"/>
    </font>
    <font>
      <b/>
      <sz val="36"/>
      <color theme="0"/>
      <name val="Arial"/>
      <family val="2"/>
    </font>
    <font>
      <b/>
      <sz val="12"/>
      <color rgb="FF0000FF"/>
      <name val="Arial"/>
      <family val="2"/>
    </font>
    <font>
      <b/>
      <sz val="18"/>
      <name val="Arial"/>
      <family val="2"/>
    </font>
    <font>
      <sz val="12"/>
      <name val="Arial"/>
      <family val="2"/>
    </font>
    <font>
      <b/>
      <sz val="20"/>
      <color rgb="FF0000FF"/>
      <name val="Arial"/>
      <family val="2"/>
    </font>
    <font>
      <b/>
      <sz val="16"/>
      <color rgb="FF0000FF"/>
      <name val="Arial"/>
      <family val="2"/>
    </font>
  </fonts>
  <fills count="5">
    <fill>
      <patternFill patternType="none"/>
    </fill>
    <fill>
      <patternFill patternType="gray125"/>
    </fill>
    <fill>
      <patternFill patternType="solid">
        <fgColor rgb="FFB9C800"/>
        <bgColor indexed="64"/>
      </patternFill>
    </fill>
    <fill>
      <patternFill patternType="solid">
        <fgColor theme="0"/>
        <bgColor indexed="64"/>
      </patternFill>
    </fill>
    <fill>
      <patternFill patternType="solid">
        <fgColor rgb="FF90802F"/>
        <bgColor indexed="64"/>
      </patternFill>
    </fill>
  </fills>
  <borders count="37">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medium">
        <color rgb="FF000000"/>
      </left>
      <right/>
      <top/>
      <bottom/>
      <diagonal/>
    </border>
    <border>
      <left/>
      <right/>
      <top style="thin">
        <color rgb="FF000000"/>
      </top>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bottom style="thick">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ck">
        <color rgb="FF000000"/>
      </top>
      <bottom style="thin">
        <color rgb="FF000000"/>
      </bottom>
      <diagonal/>
    </border>
    <border>
      <left style="medium">
        <color rgb="FF000000"/>
      </left>
      <right/>
      <top/>
      <bottom style="thick">
        <color rgb="FF000000"/>
      </bottom>
      <diagonal/>
    </border>
    <border>
      <left style="thick">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medium">
        <color indexed="64"/>
      </top>
      <bottom style="medium">
        <color indexed="64"/>
      </bottom>
      <diagonal/>
    </border>
    <border>
      <left/>
      <right style="thick">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ck">
        <color rgb="FF000000"/>
      </left>
      <right/>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92">
    <xf numFmtId="0" fontId="0" fillId="0" borderId="0" xfId="0"/>
    <xf numFmtId="0" fontId="0" fillId="3" borderId="0" xfId="0" applyFill="1"/>
    <xf numFmtId="0" fontId="5" fillId="3" borderId="0" xfId="0" applyFont="1" applyFill="1" applyAlignment="1">
      <alignment horizontal="left"/>
    </xf>
    <xf numFmtId="14" fontId="8" fillId="3" borderId="0" xfId="0" applyNumberFormat="1" applyFont="1" applyFill="1" applyBorder="1" applyAlignment="1">
      <alignment horizontal="right" vertical="center" wrapText="1"/>
    </xf>
    <xf numFmtId="0" fontId="0" fillId="3" borderId="0" xfId="0" applyFill="1" applyAlignment="1">
      <alignment horizontal="center"/>
    </xf>
    <xf numFmtId="14" fontId="4" fillId="3" borderId="3" xfId="0" applyNumberFormat="1" applyFont="1" applyFill="1" applyBorder="1" applyAlignment="1">
      <alignment vertical="center" wrapText="1"/>
    </xf>
    <xf numFmtId="3" fontId="0" fillId="3" borderId="0" xfId="0" applyNumberFormat="1" applyFill="1"/>
    <xf numFmtId="4" fontId="0" fillId="3" borderId="0" xfId="0" applyNumberFormat="1" applyFill="1"/>
    <xf numFmtId="0" fontId="6" fillId="3" borderId="0" xfId="0" applyFont="1" applyFill="1"/>
    <xf numFmtId="0" fontId="10" fillId="3" borderId="0" xfId="0" applyFont="1" applyFill="1" applyAlignment="1">
      <alignment vertical="center" wrapText="1"/>
    </xf>
    <xf numFmtId="164" fontId="4" fillId="3" borderId="3" xfId="0" applyNumberFormat="1" applyFont="1" applyFill="1" applyBorder="1" applyAlignment="1">
      <alignment vertical="center" wrapText="1"/>
    </xf>
    <xf numFmtId="164" fontId="6" fillId="3" borderId="0" xfId="0" applyNumberFormat="1" applyFont="1" applyFill="1"/>
    <xf numFmtId="0" fontId="12" fillId="3" borderId="0" xfId="0" applyFont="1" applyFill="1" applyAlignment="1">
      <alignment vertical="center" wrapText="1"/>
    </xf>
    <xf numFmtId="0" fontId="14" fillId="3" borderId="0" xfId="1" applyFont="1" applyFill="1" applyAlignment="1" applyProtection="1"/>
    <xf numFmtId="14" fontId="4" fillId="3" borderId="0" xfId="0" applyNumberFormat="1" applyFont="1" applyFill="1" applyBorder="1" applyAlignment="1">
      <alignment vertical="center" wrapText="1"/>
    </xf>
    <xf numFmtId="14" fontId="7" fillId="3" borderId="0" xfId="0" applyNumberFormat="1" applyFont="1" applyFill="1" applyBorder="1" applyAlignment="1">
      <alignment vertical="center" wrapText="1"/>
    </xf>
    <xf numFmtId="0" fontId="8" fillId="3" borderId="36" xfId="0" applyFont="1" applyFill="1" applyBorder="1" applyAlignment="1" applyProtection="1">
      <alignment vertical="center" wrapText="1"/>
      <protection locked="0"/>
    </xf>
    <xf numFmtId="0" fontId="18" fillId="3" borderId="6" xfId="0" applyFont="1" applyFill="1" applyBorder="1" applyAlignment="1">
      <alignment vertical="center" wrapText="1"/>
    </xf>
    <xf numFmtId="4" fontId="19" fillId="3" borderId="6" xfId="0" applyNumberFormat="1" applyFont="1" applyFill="1" applyBorder="1" applyAlignment="1">
      <alignment horizontal="center" vertical="center" wrapText="1"/>
    </xf>
    <xf numFmtId="0" fontId="20" fillId="3" borderId="8" xfId="0" applyFont="1" applyFill="1" applyBorder="1" applyAlignment="1">
      <alignment vertical="center" wrapText="1"/>
    </xf>
    <xf numFmtId="165" fontId="21" fillId="3" borderId="8" xfId="0" applyNumberFormat="1" applyFont="1" applyFill="1" applyBorder="1" applyAlignment="1">
      <alignment horizontal="center" vertical="center" wrapText="1"/>
    </xf>
    <xf numFmtId="165" fontId="21" fillId="3" borderId="25" xfId="0" applyNumberFormat="1" applyFont="1" applyFill="1" applyBorder="1" applyAlignment="1">
      <alignment horizontal="center" vertical="center" wrapText="1"/>
    </xf>
    <xf numFmtId="0" fontId="20" fillId="3" borderId="6" xfId="0" applyFont="1" applyFill="1" applyBorder="1" applyAlignment="1">
      <alignment vertical="center" wrapText="1"/>
    </xf>
    <xf numFmtId="165" fontId="21" fillId="3" borderId="6" xfId="0" applyNumberFormat="1" applyFont="1" applyFill="1" applyBorder="1" applyAlignment="1">
      <alignment horizontal="center" vertical="center" wrapText="1"/>
    </xf>
    <xf numFmtId="165" fontId="21" fillId="3" borderId="16" xfId="0" applyNumberFormat="1" applyFont="1" applyFill="1" applyBorder="1" applyAlignment="1">
      <alignment horizontal="center" vertical="center" wrapText="1"/>
    </xf>
    <xf numFmtId="4" fontId="21" fillId="3" borderId="6" xfId="0" applyNumberFormat="1" applyFont="1" applyFill="1" applyBorder="1" applyAlignment="1">
      <alignment horizontal="center" vertical="center" wrapText="1"/>
    </xf>
    <xf numFmtId="4" fontId="21" fillId="3" borderId="16" xfId="0" applyNumberFormat="1" applyFont="1" applyFill="1" applyBorder="1" applyAlignment="1">
      <alignment horizontal="center" vertical="center" wrapText="1"/>
    </xf>
    <xf numFmtId="166" fontId="21" fillId="3" borderId="16" xfId="0" applyNumberFormat="1" applyFont="1" applyFill="1" applyBorder="1" applyAlignment="1">
      <alignment horizontal="center" vertical="center" wrapText="1"/>
    </xf>
    <xf numFmtId="4" fontId="21" fillId="3" borderId="28" xfId="0" applyNumberFormat="1" applyFont="1" applyFill="1" applyBorder="1" applyAlignment="1">
      <alignment horizontal="center" vertical="center" wrapText="1"/>
    </xf>
    <xf numFmtId="4" fontId="21" fillId="3" borderId="29" xfId="0" applyNumberFormat="1" applyFont="1" applyFill="1" applyBorder="1" applyAlignment="1">
      <alignment horizontal="center" vertical="center" wrapText="1"/>
    </xf>
    <xf numFmtId="0" fontId="18" fillId="3" borderId="13" xfId="0" applyFont="1" applyFill="1" applyBorder="1" applyAlignment="1">
      <alignment vertical="center" wrapText="1"/>
    </xf>
    <xf numFmtId="4" fontId="19" fillId="3" borderId="13" xfId="0" applyNumberFormat="1" applyFont="1" applyFill="1" applyBorder="1" applyAlignment="1">
      <alignment horizontal="center" vertical="center" wrapText="1"/>
    </xf>
    <xf numFmtId="3" fontId="18" fillId="3" borderId="15" xfId="0" applyNumberFormat="1" applyFont="1" applyFill="1" applyBorder="1" applyAlignment="1">
      <alignment horizontal="center" vertical="center" wrapText="1"/>
    </xf>
    <xf numFmtId="3" fontId="18" fillId="3" borderId="16" xfId="0" applyNumberFormat="1" applyFont="1" applyFill="1" applyBorder="1" applyAlignment="1">
      <alignment horizontal="center" vertical="center" wrapText="1"/>
    </xf>
    <xf numFmtId="164" fontId="19" fillId="3" borderId="6" xfId="0" applyNumberFormat="1" applyFont="1" applyFill="1" applyBorder="1" applyAlignment="1" applyProtection="1">
      <alignment horizontal="center" vertical="center" wrapText="1"/>
      <protection locked="0"/>
    </xf>
    <xf numFmtId="14" fontId="24" fillId="3" borderId="0" xfId="0" applyNumberFormat="1" applyFont="1" applyFill="1" applyBorder="1" applyAlignment="1">
      <alignment horizontal="right" vertical="center" wrapText="1"/>
    </xf>
    <xf numFmtId="4" fontId="25" fillId="3" borderId="16" xfId="0" applyNumberFormat="1" applyFont="1" applyFill="1" applyBorder="1" applyAlignment="1">
      <alignment horizontal="center" vertical="center" wrapText="1"/>
    </xf>
    <xf numFmtId="164" fontId="21" fillId="3" borderId="6" xfId="0" applyNumberFormat="1" applyFont="1" applyFill="1" applyBorder="1" applyAlignment="1" applyProtection="1">
      <alignment horizontal="center" vertical="center" wrapText="1"/>
      <protection locked="0"/>
    </xf>
    <xf numFmtId="166" fontId="21" fillId="3" borderId="6" xfId="0" applyNumberFormat="1" applyFont="1" applyFill="1" applyBorder="1" applyAlignment="1" applyProtection="1">
      <alignment horizontal="center" vertical="center" wrapText="1"/>
      <protection locked="0"/>
    </xf>
    <xf numFmtId="166" fontId="21" fillId="3" borderId="8" xfId="0" applyNumberFormat="1" applyFont="1" applyFill="1" applyBorder="1" applyAlignment="1" applyProtection="1">
      <alignment horizontal="center" vertical="center" wrapText="1"/>
      <protection locked="0"/>
    </xf>
    <xf numFmtId="164" fontId="27" fillId="3" borderId="6" xfId="0" applyNumberFormat="1" applyFont="1" applyFill="1" applyBorder="1" applyAlignment="1" applyProtection="1">
      <alignment horizontal="center" vertical="center" wrapText="1"/>
      <protection locked="0"/>
    </xf>
    <xf numFmtId="164" fontId="21" fillId="3" borderId="28" xfId="0" applyNumberFormat="1" applyFont="1" applyFill="1" applyBorder="1" applyAlignment="1" applyProtection="1">
      <alignment horizontal="center" vertical="center" wrapText="1"/>
      <protection locked="0"/>
    </xf>
    <xf numFmtId="0" fontId="17" fillId="3" borderId="11" xfId="0" applyFont="1" applyFill="1" applyBorder="1" applyAlignment="1">
      <alignment wrapText="1"/>
    </xf>
    <xf numFmtId="0" fontId="17" fillId="0" borderId="11" xfId="0" applyFont="1" applyBorder="1" applyAlignment="1">
      <alignment wrapText="1"/>
    </xf>
    <xf numFmtId="0" fontId="0" fillId="0" borderId="11" xfId="0" applyBorder="1" applyAlignment="1">
      <alignment wrapText="1"/>
    </xf>
    <xf numFmtId="4" fontId="9" fillId="2" borderId="1" xfId="0" applyNumberFormat="1" applyFont="1" applyFill="1" applyBorder="1" applyAlignment="1">
      <alignment horizontal="center" vertical="center" wrapText="1"/>
    </xf>
    <xf numFmtId="4" fontId="9" fillId="2" borderId="26" xfId="0" applyNumberFormat="1" applyFont="1" applyFill="1" applyBorder="1" applyAlignment="1">
      <alignment horizontal="center" vertical="center" wrapText="1"/>
    </xf>
    <xf numFmtId="0" fontId="3" fillId="2" borderId="17" xfId="0" applyFont="1" applyFill="1" applyBorder="1" applyAlignment="1">
      <alignment horizontal="center" vertical="center" wrapText="1"/>
    </xf>
    <xf numFmtId="0" fontId="0" fillId="0" borderId="18" xfId="0" applyBorder="1" applyAlignment="1"/>
    <xf numFmtId="0" fontId="0" fillId="0" borderId="21" xfId="0" applyBorder="1" applyAlignment="1"/>
    <xf numFmtId="0" fontId="0" fillId="0" borderId="22" xfId="0" applyBorder="1" applyAlignment="1"/>
    <xf numFmtId="0" fontId="11" fillId="3" borderId="0" xfId="0" applyFont="1" applyFill="1" applyAlignment="1">
      <alignment horizontal="center" vertical="center" wrapText="1"/>
    </xf>
    <xf numFmtId="0" fontId="9" fillId="2" borderId="1" xfId="0" applyFont="1" applyFill="1" applyBorder="1" applyAlignment="1">
      <alignment vertical="center" wrapText="1"/>
    </xf>
    <xf numFmtId="0" fontId="9" fillId="2" borderId="2" xfId="0" applyFont="1" applyFill="1" applyBorder="1" applyAlignment="1">
      <alignment vertical="center" wrapText="1"/>
    </xf>
    <xf numFmtId="0" fontId="9" fillId="2" borderId="10" xfId="0" applyFont="1" applyFill="1" applyBorder="1" applyAlignment="1">
      <alignment vertical="center" wrapText="1"/>
    </xf>
    <xf numFmtId="0" fontId="9" fillId="2" borderId="5" xfId="0" applyFont="1" applyFill="1" applyBorder="1" applyAlignment="1">
      <alignment vertical="center" wrapText="1"/>
    </xf>
    <xf numFmtId="4" fontId="9" fillId="2" borderId="4" xfId="0" applyNumberFormat="1" applyFont="1" applyFill="1" applyBorder="1" applyAlignment="1">
      <alignment horizontal="center" vertical="center" wrapText="1"/>
    </xf>
    <xf numFmtId="4" fontId="9" fillId="2" borderId="14"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164" fontId="3" fillId="2" borderId="14" xfId="0" applyNumberFormat="1" applyFont="1" applyFill="1" applyBorder="1" applyAlignment="1">
      <alignment horizontal="center" vertical="center" wrapText="1"/>
    </xf>
    <xf numFmtId="0" fontId="26" fillId="3" borderId="0" xfId="0" applyFont="1" applyFill="1" applyBorder="1" applyAlignment="1" applyProtection="1">
      <alignment vertical="center" wrapText="1"/>
      <protection locked="0"/>
    </xf>
    <xf numFmtId="0" fontId="6" fillId="0" borderId="0" xfId="0" applyFont="1"/>
    <xf numFmtId="0" fontId="6" fillId="0" borderId="31" xfId="0" applyFont="1" applyBorder="1"/>
    <xf numFmtId="0" fontId="8" fillId="3" borderId="23" xfId="0" applyFont="1" applyFill="1" applyBorder="1" applyAlignment="1">
      <alignment horizontal="left" vertical="center" wrapText="1"/>
    </xf>
    <xf numFmtId="0" fontId="3" fillId="0" borderId="24" xfId="0" applyFont="1" applyBorder="1" applyAlignment="1">
      <alignment vertical="center" wrapText="1"/>
    </xf>
    <xf numFmtId="0" fontId="8" fillId="3" borderId="17" xfId="0" applyFont="1" applyFill="1" applyBorder="1" applyAlignment="1">
      <alignment horizontal="left" vertical="center" wrapText="1"/>
    </xf>
    <xf numFmtId="0" fontId="3" fillId="0" borderId="18" xfId="0" applyFont="1" applyBorder="1" applyAlignment="1">
      <alignmen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8" fillId="3" borderId="32" xfId="0" applyFont="1" applyFill="1" applyBorder="1" applyAlignment="1">
      <alignment horizontal="left" vertical="center" wrapText="1"/>
    </xf>
    <xf numFmtId="0" fontId="8" fillId="3" borderId="33" xfId="0" applyFont="1" applyFill="1" applyBorder="1" applyAlignment="1">
      <alignment horizontal="left" vertical="center" wrapText="1"/>
    </xf>
    <xf numFmtId="0" fontId="3" fillId="0" borderId="33" xfId="0" applyFont="1"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22" fillId="4" borderId="7" xfId="0" applyFont="1" applyFill="1" applyBorder="1" applyAlignment="1">
      <alignment horizontal="center" vertical="center" textRotation="90" wrapText="1"/>
    </xf>
    <xf numFmtId="0" fontId="22" fillId="4" borderId="9" xfId="0" applyFont="1" applyFill="1" applyBorder="1" applyAlignment="1">
      <alignment horizontal="center" vertical="center" textRotation="90" wrapText="1"/>
    </xf>
    <xf numFmtId="0" fontId="22" fillId="4" borderId="27" xfId="0" applyFont="1" applyFill="1" applyBorder="1" applyAlignment="1">
      <alignment horizontal="center" vertical="center" textRotation="90" wrapText="1"/>
    </xf>
    <xf numFmtId="0" fontId="18" fillId="3" borderId="23" xfId="0" applyFont="1" applyFill="1" applyBorder="1" applyAlignment="1" applyProtection="1">
      <alignment vertical="center" wrapText="1"/>
      <protection locked="0"/>
    </xf>
    <xf numFmtId="0" fontId="3" fillId="3" borderId="35" xfId="0" applyFont="1" applyFill="1" applyBorder="1" applyAlignment="1" applyProtection="1">
      <alignment vertical="center" wrapText="1"/>
      <protection locked="0"/>
    </xf>
    <xf numFmtId="0" fontId="3" fillId="3" borderId="30" xfId="0" applyFont="1" applyFill="1" applyBorder="1" applyAlignment="1" applyProtection="1">
      <alignment vertical="center" wrapText="1"/>
      <protection locked="0"/>
    </xf>
    <xf numFmtId="0" fontId="3" fillId="3" borderId="18" xfId="0" applyFont="1" applyFill="1" applyBorder="1" applyAlignment="1" applyProtection="1">
      <alignment vertical="center" wrapText="1"/>
      <protection locked="0"/>
    </xf>
    <xf numFmtId="4" fontId="23" fillId="4" borderId="12" xfId="0" applyNumberFormat="1" applyFont="1" applyFill="1" applyBorder="1" applyAlignment="1">
      <alignment horizontal="center" vertical="center" textRotation="90" wrapText="1"/>
    </xf>
    <xf numFmtId="0" fontId="23" fillId="4" borderId="9" xfId="0" applyFont="1" applyFill="1" applyBorder="1" applyAlignment="1">
      <alignment horizontal="center" vertical="center" textRotation="90" wrapText="1"/>
    </xf>
    <xf numFmtId="0" fontId="15" fillId="3" borderId="17" xfId="0" applyFont="1" applyFill="1" applyBorder="1" applyAlignment="1">
      <alignment horizontal="left" vertical="center" wrapText="1"/>
    </xf>
    <xf numFmtId="0" fontId="16" fillId="0" borderId="18" xfId="0" applyFont="1" applyBorder="1" applyAlignment="1">
      <alignment vertical="center" wrapText="1"/>
    </xf>
    <xf numFmtId="0" fontId="16" fillId="0" borderId="19" xfId="0" applyFont="1" applyBorder="1" applyAlignment="1">
      <alignment vertical="center" wrapText="1"/>
    </xf>
    <xf numFmtId="0" fontId="16" fillId="0" borderId="20" xfId="0" applyFont="1" applyBorder="1" applyAlignment="1">
      <alignment vertical="center" wrapText="1"/>
    </xf>
    <xf numFmtId="0" fontId="16" fillId="0" borderId="21" xfId="0" applyFont="1" applyBorder="1" applyAlignment="1">
      <alignment vertical="center" wrapText="1"/>
    </xf>
    <xf numFmtId="0" fontId="16" fillId="0" borderId="22" xfId="0" applyFont="1" applyBorder="1" applyAlignment="1">
      <alignment vertical="center" wrapText="1"/>
    </xf>
    <xf numFmtId="164" fontId="28" fillId="3" borderId="13" xfId="0" applyNumberFormat="1" applyFont="1" applyFill="1" applyBorder="1" applyAlignment="1" applyProtection="1">
      <alignment horizontal="center" vertical="center" wrapText="1"/>
      <protection locked="0"/>
    </xf>
    <xf numFmtId="164" fontId="28" fillId="3" borderId="6" xfId="0" applyNumberFormat="1" applyFont="1" applyFill="1" applyBorder="1" applyAlignment="1" applyProtection="1">
      <alignment horizontal="center" vertical="center" wrapText="1"/>
      <protection locked="0"/>
    </xf>
    <xf numFmtId="164" fontId="28" fillId="3" borderId="6" xfId="0" quotePrefix="1" applyNumberFormat="1" applyFont="1" applyFill="1" applyBorder="1" applyAlignment="1" applyProtection="1">
      <alignment horizontal="center" vertical="center" wrapText="1"/>
      <protection locked="0"/>
    </xf>
  </cellXfs>
  <cellStyles count="2">
    <cellStyle name="Hipervínculo" xfId="1" builtinId="8"/>
    <cellStyle name="Normal" xfId="0" builtinId="0"/>
  </cellStyles>
  <dxfs count="0"/>
  <tableStyles count="0" defaultTableStyle="TableStyleMedium9" defaultPivotStyle="PivotStyleLight16"/>
  <colors>
    <mruColors>
      <color rgb="FF0000FF"/>
      <color rgb="FFB9C800"/>
      <color rgb="FF90802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0</xdr:row>
      <xdr:rowOff>0</xdr:rowOff>
    </xdr:from>
    <xdr:to>
      <xdr:col>1</xdr:col>
      <xdr:colOff>1736912</xdr:colOff>
      <xdr:row>6</xdr:row>
      <xdr:rowOff>569800</xdr:rowOff>
    </xdr:to>
    <xdr:pic>
      <xdr:nvPicPr>
        <xdr:cNvPr id="2" name="9 Imagen" descr="http://www.lonjasegovia.es/images/sampledata/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00051" y="0"/>
          <a:ext cx="1717861" cy="1593893"/>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onjadesegovia.com/"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H42"/>
  <sheetViews>
    <sheetView tabSelected="1" topLeftCell="A10" zoomScale="90" zoomScaleNormal="90" zoomScalePageLayoutView="85" workbookViewId="0">
      <selection activeCell="C20" sqref="C20"/>
    </sheetView>
  </sheetViews>
  <sheetFormatPr baseColWidth="10" defaultRowHeight="12.75"/>
  <cols>
    <col min="1" max="1" width="5.7109375" style="1" customWidth="1"/>
    <col min="2" max="2" width="45.42578125" style="1" customWidth="1"/>
    <col min="3" max="3" width="13.42578125" style="7" customWidth="1"/>
    <col min="4" max="4" width="14.85546875" style="11" customWidth="1"/>
    <col min="5" max="5" width="18.28515625" style="7" customWidth="1"/>
    <col min="6" max="6" width="8.42578125" style="6" customWidth="1"/>
    <col min="7" max="7" width="9.7109375" style="2" customWidth="1"/>
    <col min="8" max="16384" width="11.42578125" style="1"/>
  </cols>
  <sheetData>
    <row r="1" spans="1:7" ht="12.75" customHeight="1">
      <c r="C1" s="51" t="s">
        <v>28</v>
      </c>
      <c r="D1" s="51"/>
      <c r="E1" s="51"/>
      <c r="F1" s="51"/>
    </row>
    <row r="2" spans="1:7" ht="12.75" customHeight="1">
      <c r="C2" s="51"/>
      <c r="D2" s="51"/>
      <c r="E2" s="51"/>
      <c r="F2" s="51"/>
    </row>
    <row r="3" spans="1:7" ht="12.75" customHeight="1">
      <c r="C3" s="51"/>
      <c r="D3" s="51"/>
      <c r="E3" s="51"/>
      <c r="F3" s="51"/>
    </row>
    <row r="4" spans="1:7" ht="12.75" customHeight="1">
      <c r="C4" s="51"/>
      <c r="D4" s="51"/>
      <c r="E4" s="51"/>
      <c r="F4" s="51"/>
    </row>
    <row r="5" spans="1:7" ht="18.75" customHeight="1">
      <c r="C5" s="51"/>
      <c r="D5" s="51"/>
      <c r="E5" s="51"/>
      <c r="F5" s="51"/>
      <c r="G5" s="3"/>
    </row>
    <row r="6" spans="1:7" ht="12.75" customHeight="1">
      <c r="C6" s="51"/>
      <c r="D6" s="51"/>
      <c r="E6" s="51"/>
      <c r="F6" s="51"/>
    </row>
    <row r="7" spans="1:7" ht="62.25" customHeight="1">
      <c r="B7" s="4"/>
      <c r="C7" s="51"/>
      <c r="D7" s="51"/>
      <c r="E7" s="51"/>
      <c r="F7" s="51"/>
      <c r="G7" s="35" t="s">
        <v>41</v>
      </c>
    </row>
    <row r="8" spans="1:7" ht="27" customHeight="1">
      <c r="B8" s="13" t="s">
        <v>29</v>
      </c>
      <c r="C8" s="51"/>
      <c r="D8" s="51"/>
      <c r="E8" s="51"/>
      <c r="F8" s="51"/>
      <c r="G8" s="12"/>
    </row>
    <row r="9" spans="1:7" ht="2.25" customHeight="1" thickBot="1">
      <c r="C9" s="5"/>
      <c r="D9" s="10"/>
      <c r="E9" s="5"/>
      <c r="F9" s="14"/>
      <c r="G9" s="15"/>
    </row>
    <row r="10" spans="1:7" s="8" customFormat="1" ht="14.25" customHeight="1">
      <c r="A10" s="52"/>
      <c r="B10" s="53"/>
      <c r="C10" s="56" t="s">
        <v>0</v>
      </c>
      <c r="D10" s="58" t="s">
        <v>1</v>
      </c>
      <c r="E10" s="45" t="s">
        <v>2</v>
      </c>
      <c r="F10" s="47" t="s">
        <v>3</v>
      </c>
      <c r="G10" s="48"/>
    </row>
    <row r="11" spans="1:7" s="8" customFormat="1" ht="23.25" customHeight="1" thickBot="1">
      <c r="A11" s="54"/>
      <c r="B11" s="55"/>
      <c r="C11" s="57"/>
      <c r="D11" s="59"/>
      <c r="E11" s="46"/>
      <c r="F11" s="49"/>
      <c r="G11" s="50"/>
    </row>
    <row r="12" spans="1:7" s="8" customFormat="1" ht="27" customHeight="1" thickTop="1">
      <c r="A12" s="74" t="s">
        <v>4</v>
      </c>
      <c r="B12" s="19" t="s">
        <v>5</v>
      </c>
      <c r="C12" s="20">
        <v>1.105</v>
      </c>
      <c r="D12" s="39">
        <v>0</v>
      </c>
      <c r="E12" s="21">
        <f>D12+C12</f>
        <v>1.105</v>
      </c>
      <c r="F12" s="83" t="s">
        <v>11</v>
      </c>
      <c r="G12" s="84"/>
    </row>
    <row r="13" spans="1:7" s="8" customFormat="1" ht="28.5" customHeight="1">
      <c r="A13" s="75"/>
      <c r="B13" s="22" t="s">
        <v>6</v>
      </c>
      <c r="C13" s="23">
        <v>1.095</v>
      </c>
      <c r="D13" s="38">
        <v>0</v>
      </c>
      <c r="E13" s="24">
        <f>C13+D13</f>
        <v>1.095</v>
      </c>
      <c r="F13" s="85"/>
      <c r="G13" s="86"/>
    </row>
    <row r="14" spans="1:7" s="8" customFormat="1" ht="31.5" customHeight="1">
      <c r="A14" s="75"/>
      <c r="B14" s="22" t="s">
        <v>36</v>
      </c>
      <c r="C14" s="23">
        <v>1.2749999999999999</v>
      </c>
      <c r="D14" s="38">
        <v>0</v>
      </c>
      <c r="E14" s="24">
        <f t="shared" ref="E14:E16" si="0">C14+D14</f>
        <v>1.2749999999999999</v>
      </c>
      <c r="F14" s="85"/>
      <c r="G14" s="86"/>
    </row>
    <row r="15" spans="1:7" s="8" customFormat="1" ht="30.75" customHeight="1">
      <c r="A15" s="75"/>
      <c r="B15" s="22" t="s">
        <v>10</v>
      </c>
      <c r="C15" s="25">
        <v>15.5</v>
      </c>
      <c r="D15" s="37">
        <v>0</v>
      </c>
      <c r="E15" s="36">
        <v>15.5</v>
      </c>
      <c r="F15" s="85"/>
      <c r="G15" s="86"/>
    </row>
    <row r="16" spans="1:7" s="8" customFormat="1" ht="28.5" customHeight="1">
      <c r="A16" s="75"/>
      <c r="B16" s="22" t="s">
        <v>7</v>
      </c>
      <c r="C16" s="23">
        <v>0.36</v>
      </c>
      <c r="D16" s="38">
        <v>0</v>
      </c>
      <c r="E16" s="27">
        <f t="shared" si="0"/>
        <v>0.36</v>
      </c>
      <c r="F16" s="85"/>
      <c r="G16" s="86"/>
    </row>
    <row r="17" spans="1:8" s="8" customFormat="1" ht="31.5" customHeight="1" thickBot="1">
      <c r="A17" s="75"/>
      <c r="B17" s="22" t="s">
        <v>8</v>
      </c>
      <c r="C17" s="23">
        <v>0.26</v>
      </c>
      <c r="D17" s="38">
        <v>0</v>
      </c>
      <c r="E17" s="27">
        <f>D17+C17</f>
        <v>0.26</v>
      </c>
      <c r="F17" s="87"/>
      <c r="G17" s="88"/>
    </row>
    <row r="18" spans="1:8" s="8" customFormat="1" ht="28.5" customHeight="1" thickBot="1">
      <c r="A18" s="75"/>
      <c r="B18" s="22" t="s">
        <v>9</v>
      </c>
      <c r="C18" s="25">
        <v>1.46</v>
      </c>
      <c r="D18" s="37">
        <v>0</v>
      </c>
      <c r="E18" s="26">
        <f>C18+D18</f>
        <v>1.46</v>
      </c>
      <c r="F18" s="63" t="s">
        <v>12</v>
      </c>
      <c r="G18" s="64"/>
    </row>
    <row r="19" spans="1:8" s="8" customFormat="1" ht="31.5" customHeight="1">
      <c r="A19" s="75"/>
      <c r="B19" s="22" t="s">
        <v>39</v>
      </c>
      <c r="C19" s="25">
        <v>44.5</v>
      </c>
      <c r="D19" s="40">
        <v>1.5</v>
      </c>
      <c r="E19" s="26">
        <f>C19+D19</f>
        <v>46</v>
      </c>
      <c r="F19" s="65" t="s">
        <v>13</v>
      </c>
      <c r="G19" s="66"/>
    </row>
    <row r="20" spans="1:8" s="8" customFormat="1" ht="58.5" customHeight="1">
      <c r="A20" s="75"/>
      <c r="B20" s="22" t="s">
        <v>27</v>
      </c>
      <c r="C20" s="25">
        <v>41</v>
      </c>
      <c r="D20" s="37">
        <v>-1</v>
      </c>
      <c r="E20" s="26">
        <f>C20+D20</f>
        <v>40</v>
      </c>
      <c r="F20" s="67"/>
      <c r="G20" s="68"/>
    </row>
    <row r="21" spans="1:8" s="8" customFormat="1" ht="39" customHeight="1" thickBot="1">
      <c r="A21" s="76"/>
      <c r="B21" s="22" t="s">
        <v>37</v>
      </c>
      <c r="C21" s="28">
        <v>35</v>
      </c>
      <c r="D21" s="41">
        <v>-1</v>
      </c>
      <c r="E21" s="29">
        <f>C21+D21</f>
        <v>34</v>
      </c>
      <c r="F21" s="67"/>
      <c r="G21" s="68"/>
    </row>
    <row r="22" spans="1:8" s="8" customFormat="1" ht="173.25" customHeight="1" thickBot="1">
      <c r="A22" s="77" t="s">
        <v>43</v>
      </c>
      <c r="B22" s="78"/>
      <c r="C22" s="79"/>
      <c r="D22" s="79"/>
      <c r="E22" s="79"/>
      <c r="F22" s="79"/>
      <c r="G22" s="80"/>
      <c r="H22" s="9"/>
    </row>
    <row r="23" spans="1:8" s="8" customFormat="1" ht="18" customHeight="1">
      <c r="A23" s="81" t="s">
        <v>40</v>
      </c>
      <c r="B23" s="30" t="s">
        <v>34</v>
      </c>
      <c r="C23" s="31">
        <v>2.0699999999999998</v>
      </c>
      <c r="D23" s="89">
        <v>0.03</v>
      </c>
      <c r="E23" s="31">
        <f>C23+D23</f>
        <v>2.0999999999999996</v>
      </c>
      <c r="F23" s="32">
        <f t="shared" ref="F23:F40" si="1">E23*166.386</f>
        <v>349.41059999999993</v>
      </c>
      <c r="G23" s="69" t="s">
        <v>14</v>
      </c>
      <c r="H23" s="9"/>
    </row>
    <row r="24" spans="1:8" s="8" customFormat="1" ht="19.5" customHeight="1">
      <c r="A24" s="81"/>
      <c r="B24" s="30" t="s">
        <v>32</v>
      </c>
      <c r="C24" s="31">
        <v>2.0099999999999998</v>
      </c>
      <c r="D24" s="89">
        <v>0.03</v>
      </c>
      <c r="E24" s="31">
        <f>C24+D24</f>
        <v>2.0399999999999996</v>
      </c>
      <c r="F24" s="32">
        <f>E24*166</f>
        <v>338.63999999999993</v>
      </c>
      <c r="G24" s="70"/>
      <c r="H24" s="9"/>
    </row>
    <row r="25" spans="1:8" s="8" customFormat="1" ht="18" customHeight="1">
      <c r="A25" s="82"/>
      <c r="B25" s="17" t="s">
        <v>33</v>
      </c>
      <c r="C25" s="18">
        <v>1.98</v>
      </c>
      <c r="D25" s="90">
        <v>0.03</v>
      </c>
      <c r="E25" s="18">
        <f>C25+D25</f>
        <v>2.0099999999999998</v>
      </c>
      <c r="F25" s="33">
        <f>E25*166.386</f>
        <v>334.43585999999993</v>
      </c>
      <c r="G25" s="71"/>
      <c r="H25" s="9"/>
    </row>
    <row r="26" spans="1:8" s="8" customFormat="1" ht="18" customHeight="1">
      <c r="A26" s="82"/>
      <c r="B26" s="17" t="s">
        <v>15</v>
      </c>
      <c r="C26" s="18">
        <v>3.63</v>
      </c>
      <c r="D26" s="90">
        <v>0.03</v>
      </c>
      <c r="E26" s="18">
        <f>C26+D26</f>
        <v>3.6599999999999997</v>
      </c>
      <c r="F26" s="33">
        <f t="shared" si="1"/>
        <v>608.97275999999988</v>
      </c>
      <c r="G26" s="71"/>
      <c r="H26" s="9"/>
    </row>
    <row r="27" spans="1:8" s="8" customFormat="1" ht="18" customHeight="1">
      <c r="A27" s="82"/>
      <c r="B27" s="17" t="s">
        <v>16</v>
      </c>
      <c r="C27" s="18">
        <v>3.51</v>
      </c>
      <c r="D27" s="90">
        <v>0.03</v>
      </c>
      <c r="E27" s="18">
        <f t="shared" ref="E27:E40" si="2">C27+D27</f>
        <v>3.5399999999999996</v>
      </c>
      <c r="F27" s="33">
        <f t="shared" si="1"/>
        <v>589.00643999999988</v>
      </c>
      <c r="G27" s="71"/>
      <c r="H27" s="9"/>
    </row>
    <row r="28" spans="1:8" s="8" customFormat="1" ht="18" customHeight="1">
      <c r="A28" s="82"/>
      <c r="B28" s="17" t="s">
        <v>17</v>
      </c>
      <c r="C28" s="18">
        <v>3.26</v>
      </c>
      <c r="D28" s="90">
        <v>0.03</v>
      </c>
      <c r="E28" s="18">
        <f t="shared" si="2"/>
        <v>3.2899999999999996</v>
      </c>
      <c r="F28" s="33">
        <f t="shared" si="1"/>
        <v>547.40993999999989</v>
      </c>
      <c r="G28" s="71"/>
      <c r="H28" s="9"/>
    </row>
    <row r="29" spans="1:8" s="8" customFormat="1" ht="18" customHeight="1">
      <c r="A29" s="82"/>
      <c r="B29" s="17" t="s">
        <v>18</v>
      </c>
      <c r="C29" s="18">
        <v>3.54</v>
      </c>
      <c r="D29" s="90">
        <v>0.03</v>
      </c>
      <c r="E29" s="18">
        <f t="shared" si="2"/>
        <v>3.57</v>
      </c>
      <c r="F29" s="33">
        <f t="shared" si="1"/>
        <v>593.99802</v>
      </c>
      <c r="G29" s="71"/>
      <c r="H29" s="9"/>
    </row>
    <row r="30" spans="1:8" s="8" customFormat="1" ht="18" customHeight="1">
      <c r="A30" s="82"/>
      <c r="B30" s="17" t="s">
        <v>19</v>
      </c>
      <c r="C30" s="18">
        <v>3.44</v>
      </c>
      <c r="D30" s="90">
        <v>0.03</v>
      </c>
      <c r="E30" s="18">
        <f t="shared" si="2"/>
        <v>3.4699999999999998</v>
      </c>
      <c r="F30" s="33">
        <f t="shared" si="1"/>
        <v>577.35942</v>
      </c>
      <c r="G30" s="71"/>
      <c r="H30" s="9"/>
    </row>
    <row r="31" spans="1:8" s="8" customFormat="1" ht="18" customHeight="1">
      <c r="A31" s="82"/>
      <c r="B31" s="17" t="s">
        <v>20</v>
      </c>
      <c r="C31" s="18">
        <v>3.26</v>
      </c>
      <c r="D31" s="90">
        <v>0.03</v>
      </c>
      <c r="E31" s="18">
        <f t="shared" si="2"/>
        <v>3.2899999999999996</v>
      </c>
      <c r="F31" s="33">
        <f t="shared" si="1"/>
        <v>547.40993999999989</v>
      </c>
      <c r="G31" s="71"/>
      <c r="H31" s="9"/>
    </row>
    <row r="32" spans="1:8" s="8" customFormat="1" ht="18" customHeight="1">
      <c r="A32" s="82"/>
      <c r="B32" s="17" t="s">
        <v>21</v>
      </c>
      <c r="C32" s="18">
        <v>3.22</v>
      </c>
      <c r="D32" s="34">
        <v>0</v>
      </c>
      <c r="E32" s="18">
        <f>C32+D32</f>
        <v>3.22</v>
      </c>
      <c r="F32" s="33">
        <f t="shared" si="1"/>
        <v>535.76292000000001</v>
      </c>
      <c r="G32" s="71"/>
      <c r="H32" s="9"/>
    </row>
    <row r="33" spans="1:8" s="8" customFormat="1" ht="18" customHeight="1">
      <c r="A33" s="82"/>
      <c r="B33" s="17" t="s">
        <v>38</v>
      </c>
      <c r="C33" s="18">
        <v>2.5499999999999998</v>
      </c>
      <c r="D33" s="34">
        <v>0</v>
      </c>
      <c r="E33" s="18">
        <f>C33+D33</f>
        <v>2.5499999999999998</v>
      </c>
      <c r="F33" s="33">
        <f t="shared" si="1"/>
        <v>424.28429999999997</v>
      </c>
      <c r="G33" s="71"/>
      <c r="H33" s="9"/>
    </row>
    <row r="34" spans="1:8" s="8" customFormat="1" ht="18" customHeight="1">
      <c r="A34" s="82"/>
      <c r="B34" s="17" t="s">
        <v>22</v>
      </c>
      <c r="C34" s="18">
        <v>2.04</v>
      </c>
      <c r="D34" s="34">
        <v>0</v>
      </c>
      <c r="E34" s="18">
        <f>C34+D34</f>
        <v>2.04</v>
      </c>
      <c r="F34" s="33">
        <f t="shared" si="1"/>
        <v>339.42743999999999</v>
      </c>
      <c r="G34" s="71"/>
      <c r="H34" s="9"/>
    </row>
    <row r="35" spans="1:8" s="8" customFormat="1" ht="18" customHeight="1">
      <c r="A35" s="82"/>
      <c r="B35" s="17" t="s">
        <v>23</v>
      </c>
      <c r="C35" s="18">
        <v>3.82</v>
      </c>
      <c r="D35" s="90">
        <v>0.03</v>
      </c>
      <c r="E35" s="18">
        <f t="shared" si="2"/>
        <v>3.8499999999999996</v>
      </c>
      <c r="F35" s="33">
        <f t="shared" si="1"/>
        <v>640.58609999999987</v>
      </c>
      <c r="G35" s="71"/>
      <c r="H35" s="9"/>
    </row>
    <row r="36" spans="1:8" s="8" customFormat="1" ht="18" customHeight="1">
      <c r="A36" s="82"/>
      <c r="B36" s="17" t="s">
        <v>24</v>
      </c>
      <c r="C36" s="18">
        <v>3.73</v>
      </c>
      <c r="D36" s="91">
        <v>0.03</v>
      </c>
      <c r="E36" s="18">
        <f t="shared" si="2"/>
        <v>3.76</v>
      </c>
      <c r="F36" s="33">
        <f t="shared" si="1"/>
        <v>625.61135999999999</v>
      </c>
      <c r="G36" s="71"/>
      <c r="H36" s="9"/>
    </row>
    <row r="37" spans="1:8" s="8" customFormat="1" ht="18" customHeight="1">
      <c r="A37" s="82"/>
      <c r="B37" s="17" t="s">
        <v>25</v>
      </c>
      <c r="C37" s="18">
        <v>3.6</v>
      </c>
      <c r="D37" s="90">
        <v>0.03</v>
      </c>
      <c r="E37" s="18">
        <f t="shared" si="2"/>
        <v>3.63</v>
      </c>
      <c r="F37" s="33">
        <f t="shared" si="1"/>
        <v>603.98117999999999</v>
      </c>
      <c r="G37" s="71"/>
      <c r="H37" s="9"/>
    </row>
    <row r="38" spans="1:8" s="8" customFormat="1" ht="18" customHeight="1">
      <c r="A38" s="82"/>
      <c r="B38" s="17" t="s">
        <v>30</v>
      </c>
      <c r="C38" s="18">
        <v>2.74</v>
      </c>
      <c r="D38" s="34">
        <v>0</v>
      </c>
      <c r="E38" s="18">
        <f t="shared" si="2"/>
        <v>2.74</v>
      </c>
      <c r="F38" s="33">
        <f t="shared" si="1"/>
        <v>455.89764000000002</v>
      </c>
      <c r="G38" s="72"/>
      <c r="H38" s="9"/>
    </row>
    <row r="39" spans="1:8" s="8" customFormat="1" ht="18" customHeight="1">
      <c r="A39" s="82"/>
      <c r="B39" s="17" t="s">
        <v>31</v>
      </c>
      <c r="C39" s="18">
        <v>1.9</v>
      </c>
      <c r="D39" s="34">
        <v>0</v>
      </c>
      <c r="E39" s="18">
        <f t="shared" si="2"/>
        <v>1.9</v>
      </c>
      <c r="F39" s="33">
        <f t="shared" si="1"/>
        <v>316.13339999999999</v>
      </c>
      <c r="G39" s="72"/>
      <c r="H39" s="9"/>
    </row>
    <row r="40" spans="1:8" s="8" customFormat="1" ht="23.25" customHeight="1">
      <c r="A40" s="82"/>
      <c r="B40" s="17" t="s">
        <v>26</v>
      </c>
      <c r="C40" s="18">
        <v>1.5</v>
      </c>
      <c r="D40" s="34">
        <v>0</v>
      </c>
      <c r="E40" s="18">
        <f t="shared" si="2"/>
        <v>1.5</v>
      </c>
      <c r="F40" s="33">
        <f t="shared" si="1"/>
        <v>249.57900000000001</v>
      </c>
      <c r="G40" s="73"/>
      <c r="H40" s="9"/>
    </row>
    <row r="41" spans="1:8" s="8" customFormat="1" ht="135.75" customHeight="1">
      <c r="A41" s="16" t="s">
        <v>35</v>
      </c>
      <c r="B41" s="60" t="s">
        <v>42</v>
      </c>
      <c r="C41" s="61"/>
      <c r="D41" s="61"/>
      <c r="E41" s="61"/>
      <c r="F41" s="61"/>
      <c r="G41" s="62"/>
      <c r="H41" s="9"/>
    </row>
    <row r="42" spans="1:8" ht="32.25" customHeight="1">
      <c r="B42" s="42"/>
      <c r="C42" s="43"/>
      <c r="D42" s="43"/>
      <c r="E42" s="44"/>
      <c r="F42" s="44"/>
      <c r="G42" s="44"/>
    </row>
  </sheetData>
  <sheetProtection selectLockedCells="1"/>
  <autoFilter ref="A23:G41"/>
  <mergeCells count="15">
    <mergeCell ref="B42:G42"/>
    <mergeCell ref="E10:E11"/>
    <mergeCell ref="F10:G11"/>
    <mergeCell ref="C1:F8"/>
    <mergeCell ref="A10:B11"/>
    <mergeCell ref="C10:C11"/>
    <mergeCell ref="D10:D11"/>
    <mergeCell ref="B41:G41"/>
    <mergeCell ref="F18:G18"/>
    <mergeCell ref="F19:G21"/>
    <mergeCell ref="G23:G40"/>
    <mergeCell ref="A12:A21"/>
    <mergeCell ref="A22:G22"/>
    <mergeCell ref="A23:A40"/>
    <mergeCell ref="F12:G17"/>
  </mergeCells>
  <phoneticPr fontId="2" type="noConversion"/>
  <hyperlinks>
    <hyperlink ref="B8" r:id="rId1"/>
  </hyperlinks>
  <printOptions horizontalCentered="1" verticalCentered="1"/>
  <pageMargins left="0.78740157480314965" right="0.23622047244094491" top="0.19685039370078741" bottom="0.19685039370078741" header="0.31496062992125984" footer="0.31496062992125984"/>
  <pageSetup paperSize="9" scale="49" fitToWidth="0" orientation="portrait" horizontalDpi="300" vertic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Hoja3</vt:lpstr>
      <vt:lpstr>Hoja3!Área_de_impresión</vt:lpstr>
    </vt:vector>
  </TitlesOfParts>
  <Company>Dark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Gestiagua</dc:creator>
  <cp:lastModifiedBy>Acer</cp:lastModifiedBy>
  <cp:lastPrinted>2018-09-20T07:35:31Z</cp:lastPrinted>
  <dcterms:created xsi:type="dcterms:W3CDTF">2007-10-19T16:17:42Z</dcterms:created>
  <dcterms:modified xsi:type="dcterms:W3CDTF">2020-12-30T14:49:15Z</dcterms:modified>
</cp:coreProperties>
</file>