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60" yWindow="855" windowWidth="14820" windowHeight="7230"/>
  </bookViews>
  <sheets>
    <sheet name="Hoja3" sheetId="3" r:id="rId1"/>
  </sheets>
  <definedNames>
    <definedName name="_xlnm._FilterDatabase" localSheetId="0" hidden="1">Hoja3!$A$23:$G$41</definedName>
    <definedName name="_xlnm.Print_Area" localSheetId="0">Hoja3!$A$1:$G$42</definedName>
  </definedNames>
  <calcPr calcId="124519"/>
</workbook>
</file>

<file path=xl/calcChain.xml><?xml version="1.0" encoding="utf-8"?>
<calcChain xmlns="http://schemas.openxmlformats.org/spreadsheetml/2006/main">
  <c r="E13" i="3"/>
  <c r="E21"/>
  <c r="E20"/>
  <c r="E12"/>
  <c r="E14"/>
  <c r="E16"/>
  <c r="E17"/>
  <c r="E18"/>
  <c r="E19"/>
  <c r="E34"/>
  <c r="E33"/>
  <c r="F33" s="1"/>
  <c r="E32"/>
  <c r="F32" s="1"/>
  <c r="E35"/>
  <c r="F35" s="1"/>
  <c r="E23"/>
  <c r="F23" s="1"/>
  <c r="E24"/>
  <c r="F24" s="1"/>
  <c r="E25"/>
  <c r="F25" s="1"/>
  <c r="E26"/>
  <c r="F26" s="1"/>
  <c r="E27"/>
  <c r="F27" s="1"/>
  <c r="E28"/>
  <c r="F28" s="1"/>
  <c r="E29"/>
  <c r="F29" s="1"/>
  <c r="E30"/>
  <c r="F30" s="1"/>
  <c r="E31"/>
  <c r="F31" s="1"/>
  <c r="F34"/>
  <c r="E36"/>
  <c r="F36" s="1"/>
  <c r="E37"/>
  <c r="F37" s="1"/>
  <c r="E38"/>
  <c r="F38" s="1"/>
  <c r="E39"/>
  <c r="F39" s="1"/>
  <c r="E40"/>
  <c r="F40" s="1"/>
</calcChain>
</file>

<file path=xl/sharedStrings.xml><?xml version="1.0" encoding="utf-8"?>
<sst xmlns="http://schemas.openxmlformats.org/spreadsheetml/2006/main" count="44" uniqueCount="44">
  <si>
    <t>Precio semana anterior</t>
  </si>
  <si>
    <t>Difer.</t>
  </si>
  <si>
    <t>Precio semana actual</t>
  </si>
  <si>
    <t>Medida</t>
  </si>
  <si>
    <t>PORCINO</t>
  </si>
  <si>
    <t>Selecto</t>
  </si>
  <si>
    <t>Normal</t>
  </si>
  <si>
    <t xml:space="preserve">Cerdas desvieje extra </t>
  </si>
  <si>
    <t>Cerda desvieje primera</t>
  </si>
  <si>
    <t xml:space="preserve">Tipo Canal II </t>
  </si>
  <si>
    <t>Cerdo Ibérico de pienso 150 Kg.</t>
  </si>
  <si>
    <t>Kgs/vivo sobre granja</t>
  </si>
  <si>
    <t>Kgs/canal sobre matadero</t>
  </si>
  <si>
    <t>Unidad/vivo sobre granja</t>
  </si>
  <si>
    <t>Kg/canal sobre matadero</t>
  </si>
  <si>
    <t>Añojos Extra 270-320 kgs –U-</t>
  </si>
  <si>
    <t>Añojos Primera 270-320 Kgs –R-</t>
  </si>
  <si>
    <t>Añojos Segunda 270-320 Kgs –O-</t>
  </si>
  <si>
    <t>Añojos Extra 320-370 kgs –U-</t>
  </si>
  <si>
    <t>Añojos Primera 320-370 Kgs –R-</t>
  </si>
  <si>
    <t>Añojos Segunda 320-370 Kgs –O-</t>
  </si>
  <si>
    <t>Vacas extra –U-</t>
  </si>
  <si>
    <t>Vacas segunda-O-</t>
  </si>
  <si>
    <t>Terneras pienso extra</t>
  </si>
  <si>
    <t>Terneras pienso primera</t>
  </si>
  <si>
    <t>Terneras pienso segunda</t>
  </si>
  <si>
    <t>Ternero del país</t>
  </si>
  <si>
    <t>Cochinillo de Segovia "marca de garantía"</t>
  </si>
  <si>
    <r>
      <t xml:space="preserve">LONJA AGROPECUARIA DE SEGOVIA          </t>
    </r>
    <r>
      <rPr>
        <b/>
        <sz val="16"/>
        <color rgb="FF90802F"/>
        <rFont val="Arial"/>
        <family val="2"/>
      </rPr>
      <t>COTIZACIONES</t>
    </r>
  </si>
  <si>
    <t>www.lonjadesegovia.com</t>
  </si>
  <si>
    <t>Ternero cruce macho Base 200 kgs</t>
  </si>
  <si>
    <t>Ternero cruce hembras base 200 kgs</t>
  </si>
  <si>
    <t>Añojos vivos 1ª</t>
  </si>
  <si>
    <t>Añojos vivos 2ª</t>
  </si>
  <si>
    <t>Añojos selectos vivo</t>
  </si>
  <si>
    <t xml:space="preserve">
</t>
  </si>
  <si>
    <t>Cerdo Graso +130 Kgs</t>
  </si>
  <si>
    <t xml:space="preserve">Cochinillos de 4,5 a 7 Kg. </t>
  </si>
  <si>
    <t>Vacas primera –R</t>
  </si>
  <si>
    <r>
      <t xml:space="preserve">Lechones de 20 Kgs. </t>
    </r>
    <r>
      <rPr>
        <b/>
        <sz val="20"/>
        <rFont val="Arial"/>
        <family val="2"/>
      </rPr>
      <t xml:space="preserve"> </t>
    </r>
  </si>
  <si>
    <t>vacuno</t>
  </si>
  <si>
    <t xml:space="preserve">el mercado del porcino continua estable, alemania bajo pero el precio hace varias semanas,, cotizando a 0,98, en españa se mata a buen ritmo,  estabilidad en los precios de momento,los lechones nacionales se pagan sin problema, el cochinillo estable esperando acontecimientos. </t>
  </si>
  <si>
    <t xml:space="preserve">  22 de octubre2020</t>
  </si>
  <si>
    <t xml:space="preserve">la comercialización está activa. Está saliendo carne desde nuestro mercado hacia el centro de Europa, Holanda, Bélgica, Alemania... allí están valorando nuestro producto. Aquí no se han bajado los precios al consumidor final, pero si al productor. Por otro lado, preocupación e incertidumbre dentro del mercado nacional, a la expectativa de la evolución de una pandemia que no deja trabajar a la restauración y complica la venta de carne dentro del mercado nacional el mercado del vivo demomento a la baja se paga menos incluso que elprecio de la lonja. 
</t>
  </si>
</sst>
</file>

<file path=xl/styles.xml><?xml version="1.0" encoding="utf-8"?>
<styleSheet xmlns="http://schemas.openxmlformats.org/spreadsheetml/2006/main">
  <numFmts count="3">
    <numFmt numFmtId="164" formatCode="0.00_ ;[Red]\-0.00\ "/>
    <numFmt numFmtId="165" formatCode="#,##0.000"/>
    <numFmt numFmtId="166" formatCode="0.000_ ;[Red]\-0.000\ "/>
  </numFmts>
  <fonts count="27">
    <font>
      <sz val="10"/>
      <name val="Arial"/>
    </font>
    <font>
      <u/>
      <sz val="10"/>
      <color indexed="12"/>
      <name val="Arial"/>
      <family val="2"/>
    </font>
    <font>
      <sz val="8"/>
      <name val="Arial"/>
      <family val="2"/>
    </font>
    <font>
      <b/>
      <sz val="10"/>
      <name val="Arial"/>
      <family val="2"/>
    </font>
    <font>
      <sz val="11"/>
      <name val="Calibri"/>
      <family val="2"/>
    </font>
    <font>
      <sz val="10"/>
      <name val="Tahoma"/>
      <family val="2"/>
    </font>
    <font>
      <sz val="10"/>
      <name val="Arial"/>
      <family val="2"/>
    </font>
    <font>
      <sz val="11"/>
      <name val="Tahoma"/>
      <family val="2"/>
    </font>
    <font>
      <b/>
      <sz val="12"/>
      <name val="Arial"/>
      <family val="2"/>
    </font>
    <font>
      <b/>
      <sz val="9"/>
      <name val="Arial"/>
      <family val="2"/>
    </font>
    <font>
      <sz val="11"/>
      <name val="Arial"/>
      <family val="2"/>
    </font>
    <font>
      <b/>
      <sz val="24"/>
      <color rgb="FF90802F"/>
      <name val="Arial"/>
      <family val="2"/>
    </font>
    <font>
      <sz val="26"/>
      <color rgb="FFFF0000"/>
      <name val="Tahoma"/>
      <family val="2"/>
    </font>
    <font>
      <b/>
      <sz val="16"/>
      <color rgb="FF90802F"/>
      <name val="Arial"/>
      <family val="2"/>
    </font>
    <font>
      <u/>
      <sz val="20"/>
      <color rgb="FFFF0000"/>
      <name val="Arial"/>
      <family val="2"/>
    </font>
    <font>
      <b/>
      <sz val="12"/>
      <color theme="1"/>
      <name val="Arial"/>
      <family val="2"/>
    </font>
    <font>
      <b/>
      <sz val="10"/>
      <color theme="1"/>
      <name val="Arial"/>
      <family val="2"/>
    </font>
    <font>
      <sz val="14"/>
      <name val="Arial"/>
      <family val="2"/>
    </font>
    <font>
      <sz val="16"/>
      <name val="Arial"/>
      <family val="2"/>
    </font>
    <font>
      <b/>
      <sz val="16"/>
      <name val="Arial"/>
      <family val="2"/>
    </font>
    <font>
      <sz val="20"/>
      <name val="Arial"/>
      <family val="2"/>
    </font>
    <font>
      <b/>
      <sz val="20"/>
      <name val="Arial"/>
      <family val="2"/>
    </font>
    <font>
      <b/>
      <sz val="28"/>
      <color theme="0"/>
      <name val="Arial"/>
      <family val="2"/>
    </font>
    <font>
      <b/>
      <sz val="36"/>
      <color theme="0"/>
      <name val="Arial"/>
      <family val="2"/>
    </font>
    <font>
      <b/>
      <sz val="12"/>
      <color rgb="FF0000FF"/>
      <name val="Arial"/>
      <family val="2"/>
    </font>
    <font>
      <b/>
      <sz val="18"/>
      <name val="Arial"/>
      <family val="2"/>
    </font>
    <font>
      <sz val="12"/>
      <name val="Arial"/>
      <family val="2"/>
    </font>
  </fonts>
  <fills count="5">
    <fill>
      <patternFill patternType="none"/>
    </fill>
    <fill>
      <patternFill patternType="gray125"/>
    </fill>
    <fill>
      <patternFill patternType="solid">
        <fgColor rgb="FFB9C800"/>
        <bgColor indexed="64"/>
      </patternFill>
    </fill>
    <fill>
      <patternFill patternType="solid">
        <fgColor theme="0"/>
        <bgColor indexed="64"/>
      </patternFill>
    </fill>
    <fill>
      <patternFill patternType="solid">
        <fgColor rgb="FF90802F"/>
        <bgColor indexed="64"/>
      </patternFill>
    </fill>
  </fills>
  <borders count="37">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medium">
        <color rgb="FF000000"/>
      </left>
      <right/>
      <top/>
      <bottom/>
      <diagonal/>
    </border>
    <border>
      <left/>
      <right/>
      <top style="thin">
        <color rgb="FF000000"/>
      </top>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bottom style="thick">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thick">
        <color rgb="FF000000"/>
      </top>
      <bottom style="thin">
        <color rgb="FF000000"/>
      </bottom>
      <diagonal/>
    </border>
    <border>
      <left style="medium">
        <color rgb="FF000000"/>
      </left>
      <right/>
      <top/>
      <bottom style="thick">
        <color rgb="FF000000"/>
      </bottom>
      <diagonal/>
    </border>
    <border>
      <left style="thick">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medium">
        <color indexed="64"/>
      </top>
      <bottom style="medium">
        <color indexed="64"/>
      </bottom>
      <diagonal/>
    </border>
    <border>
      <left/>
      <right style="thick">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ck">
        <color rgb="FF000000"/>
      </left>
      <right/>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90">
    <xf numFmtId="0" fontId="0" fillId="0" borderId="0" xfId="0"/>
    <xf numFmtId="0" fontId="0" fillId="3" borderId="0" xfId="0" applyFill="1"/>
    <xf numFmtId="0" fontId="5" fillId="3" borderId="0" xfId="0" applyFont="1" applyFill="1" applyAlignment="1">
      <alignment horizontal="left"/>
    </xf>
    <xf numFmtId="14" fontId="8" fillId="3" borderId="0" xfId="0" applyNumberFormat="1" applyFont="1" applyFill="1" applyBorder="1" applyAlignment="1">
      <alignment horizontal="right" vertical="center" wrapText="1"/>
    </xf>
    <xf numFmtId="0" fontId="0" fillId="3" borderId="0" xfId="0" applyFill="1" applyAlignment="1">
      <alignment horizontal="center"/>
    </xf>
    <xf numFmtId="14" fontId="4" fillId="3" borderId="3" xfId="0" applyNumberFormat="1" applyFont="1" applyFill="1" applyBorder="1" applyAlignment="1">
      <alignment vertical="center" wrapText="1"/>
    </xf>
    <xf numFmtId="3" fontId="0" fillId="3" borderId="0" xfId="0" applyNumberFormat="1" applyFill="1"/>
    <xf numFmtId="4" fontId="0" fillId="3" borderId="0" xfId="0" applyNumberFormat="1" applyFill="1"/>
    <xf numFmtId="0" fontId="6" fillId="3" borderId="0" xfId="0" applyFont="1" applyFill="1"/>
    <xf numFmtId="0" fontId="10" fillId="3" borderId="0" xfId="0" applyFont="1" applyFill="1" applyAlignment="1">
      <alignment vertical="center" wrapText="1"/>
    </xf>
    <xf numFmtId="164" fontId="4" fillId="3" borderId="3" xfId="0" applyNumberFormat="1" applyFont="1" applyFill="1" applyBorder="1" applyAlignment="1">
      <alignment vertical="center" wrapText="1"/>
    </xf>
    <xf numFmtId="164" fontId="6" fillId="3" borderId="0" xfId="0" applyNumberFormat="1" applyFont="1" applyFill="1"/>
    <xf numFmtId="0" fontId="12" fillId="3" borderId="0" xfId="0" applyFont="1" applyFill="1" applyAlignment="1">
      <alignment vertical="center" wrapText="1"/>
    </xf>
    <xf numFmtId="0" fontId="14" fillId="3" borderId="0" xfId="1" applyFont="1" applyFill="1" applyAlignment="1" applyProtection="1"/>
    <xf numFmtId="14" fontId="4" fillId="3" borderId="0" xfId="0" applyNumberFormat="1" applyFont="1" applyFill="1" applyBorder="1" applyAlignment="1">
      <alignment vertical="center" wrapText="1"/>
    </xf>
    <xf numFmtId="14" fontId="7" fillId="3" borderId="0" xfId="0" applyNumberFormat="1" applyFont="1" applyFill="1" applyBorder="1" applyAlignment="1">
      <alignment vertical="center" wrapText="1"/>
    </xf>
    <xf numFmtId="0" fontId="8" fillId="3" borderId="36" xfId="0" applyFont="1" applyFill="1" applyBorder="1" applyAlignment="1" applyProtection="1">
      <alignment vertical="center" wrapText="1"/>
      <protection locked="0"/>
    </xf>
    <xf numFmtId="0" fontId="18" fillId="3" borderId="6" xfId="0" applyFont="1" applyFill="1" applyBorder="1" applyAlignment="1">
      <alignment vertical="center" wrapText="1"/>
    </xf>
    <xf numFmtId="4" fontId="19" fillId="3" borderId="6" xfId="0" applyNumberFormat="1" applyFont="1" applyFill="1" applyBorder="1" applyAlignment="1">
      <alignment horizontal="center" vertical="center" wrapText="1"/>
    </xf>
    <xf numFmtId="0" fontId="20" fillId="3" borderId="8" xfId="0" applyFont="1" applyFill="1" applyBorder="1" applyAlignment="1">
      <alignment vertical="center" wrapText="1"/>
    </xf>
    <xf numFmtId="165" fontId="21" fillId="3" borderId="8" xfId="0" applyNumberFormat="1" applyFont="1" applyFill="1" applyBorder="1" applyAlignment="1">
      <alignment horizontal="center" vertical="center" wrapText="1"/>
    </xf>
    <xf numFmtId="165" fontId="21" fillId="3" borderId="25" xfId="0" applyNumberFormat="1" applyFont="1" applyFill="1" applyBorder="1" applyAlignment="1">
      <alignment horizontal="center" vertical="center" wrapText="1"/>
    </xf>
    <xf numFmtId="0" fontId="20" fillId="3" borderId="6" xfId="0" applyFont="1" applyFill="1" applyBorder="1" applyAlignment="1">
      <alignment vertical="center" wrapText="1"/>
    </xf>
    <xf numFmtId="165" fontId="21" fillId="3" borderId="6" xfId="0" applyNumberFormat="1" applyFont="1" applyFill="1" applyBorder="1" applyAlignment="1">
      <alignment horizontal="center" vertical="center" wrapText="1"/>
    </xf>
    <xf numFmtId="165" fontId="21" fillId="3" borderId="16" xfId="0" applyNumberFormat="1" applyFont="1" applyFill="1" applyBorder="1" applyAlignment="1">
      <alignment horizontal="center" vertical="center" wrapText="1"/>
    </xf>
    <xf numFmtId="4" fontId="21" fillId="3" borderId="6" xfId="0" applyNumberFormat="1" applyFont="1" applyFill="1" applyBorder="1" applyAlignment="1">
      <alignment horizontal="center" vertical="center" wrapText="1"/>
    </xf>
    <xf numFmtId="4" fontId="21" fillId="3" borderId="16" xfId="0" applyNumberFormat="1" applyFont="1" applyFill="1" applyBorder="1" applyAlignment="1">
      <alignment horizontal="center" vertical="center" wrapText="1"/>
    </xf>
    <xf numFmtId="166" fontId="21" fillId="3" borderId="16" xfId="0" applyNumberFormat="1" applyFont="1" applyFill="1" applyBorder="1" applyAlignment="1">
      <alignment horizontal="center" vertical="center" wrapText="1"/>
    </xf>
    <xf numFmtId="4" fontId="21" fillId="3" borderId="28" xfId="0" applyNumberFormat="1" applyFont="1" applyFill="1" applyBorder="1" applyAlignment="1">
      <alignment horizontal="center" vertical="center" wrapText="1"/>
    </xf>
    <xf numFmtId="4" fontId="21" fillId="3" borderId="29" xfId="0" applyNumberFormat="1" applyFont="1" applyFill="1" applyBorder="1" applyAlignment="1">
      <alignment horizontal="center" vertical="center" wrapText="1"/>
    </xf>
    <xf numFmtId="0" fontId="18" fillId="3" borderId="13" xfId="0" applyFont="1" applyFill="1" applyBorder="1" applyAlignment="1">
      <alignment vertical="center" wrapText="1"/>
    </xf>
    <xf numFmtId="4" fontId="19" fillId="3" borderId="13" xfId="0" applyNumberFormat="1" applyFont="1" applyFill="1" applyBorder="1" applyAlignment="1">
      <alignment horizontal="center" vertical="center" wrapText="1"/>
    </xf>
    <xf numFmtId="3" fontId="18" fillId="3" borderId="15" xfId="0" applyNumberFormat="1" applyFont="1" applyFill="1" applyBorder="1" applyAlignment="1">
      <alignment horizontal="center" vertical="center" wrapText="1"/>
    </xf>
    <xf numFmtId="3" fontId="18" fillId="3" borderId="16" xfId="0" applyNumberFormat="1" applyFont="1" applyFill="1" applyBorder="1" applyAlignment="1">
      <alignment horizontal="center" vertical="center" wrapText="1"/>
    </xf>
    <xf numFmtId="164" fontId="19" fillId="3" borderId="13" xfId="0" applyNumberFormat="1" applyFont="1" applyFill="1" applyBorder="1" applyAlignment="1" applyProtection="1">
      <alignment horizontal="center" vertical="center" wrapText="1"/>
      <protection locked="0"/>
    </xf>
    <xf numFmtId="164" fontId="19" fillId="3" borderId="6" xfId="0" applyNumberFormat="1" applyFont="1" applyFill="1" applyBorder="1" applyAlignment="1" applyProtection="1">
      <alignment horizontal="center" vertical="center" wrapText="1"/>
      <protection locked="0"/>
    </xf>
    <xf numFmtId="14" fontId="24" fillId="3" borderId="0" xfId="0" applyNumberFormat="1" applyFont="1" applyFill="1" applyBorder="1" applyAlignment="1">
      <alignment horizontal="right" vertical="center" wrapText="1"/>
    </xf>
    <xf numFmtId="4" fontId="25" fillId="3" borderId="16" xfId="0" applyNumberFormat="1" applyFont="1" applyFill="1" applyBorder="1" applyAlignment="1">
      <alignment horizontal="center" vertical="center" wrapText="1"/>
    </xf>
    <xf numFmtId="164" fontId="21" fillId="3" borderId="6" xfId="0" applyNumberFormat="1" applyFont="1" applyFill="1" applyBorder="1" applyAlignment="1" applyProtection="1">
      <alignment horizontal="center" vertical="center" wrapText="1"/>
      <protection locked="0"/>
    </xf>
    <xf numFmtId="166" fontId="21" fillId="3" borderId="6" xfId="0" applyNumberFormat="1" applyFont="1" applyFill="1" applyBorder="1" applyAlignment="1" applyProtection="1">
      <alignment horizontal="center" vertical="center" wrapText="1"/>
      <protection locked="0"/>
    </xf>
    <xf numFmtId="166" fontId="21" fillId="3" borderId="8" xfId="0" applyNumberFormat="1" applyFont="1" applyFill="1" applyBorder="1" applyAlignment="1" applyProtection="1">
      <alignment horizontal="center" vertical="center" wrapText="1"/>
      <protection locked="0"/>
    </xf>
    <xf numFmtId="164" fontId="21" fillId="3" borderId="28" xfId="0" applyNumberFormat="1" applyFont="1" applyFill="1" applyBorder="1" applyAlignment="1" applyProtection="1">
      <alignment horizontal="center" vertical="center" wrapText="1"/>
      <protection locked="0"/>
    </xf>
    <xf numFmtId="0" fontId="17" fillId="3" borderId="11" xfId="0" applyFont="1" applyFill="1" applyBorder="1" applyAlignment="1">
      <alignment wrapText="1"/>
    </xf>
    <xf numFmtId="0" fontId="17" fillId="0" borderId="11" xfId="0" applyFont="1" applyBorder="1" applyAlignment="1">
      <alignment wrapText="1"/>
    </xf>
    <xf numFmtId="0" fontId="0" fillId="0" borderId="11" xfId="0" applyBorder="1" applyAlignment="1">
      <alignment wrapText="1"/>
    </xf>
    <xf numFmtId="4" fontId="9" fillId="2" borderId="1" xfId="0" applyNumberFormat="1" applyFont="1" applyFill="1" applyBorder="1" applyAlignment="1">
      <alignment horizontal="center" vertical="center" wrapText="1"/>
    </xf>
    <xf numFmtId="4" fontId="9" fillId="2" borderId="26" xfId="0" applyNumberFormat="1" applyFont="1" applyFill="1" applyBorder="1" applyAlignment="1">
      <alignment horizontal="center" vertical="center" wrapText="1"/>
    </xf>
    <xf numFmtId="0" fontId="3" fillId="2" borderId="17" xfId="0" applyFont="1" applyFill="1" applyBorder="1" applyAlignment="1">
      <alignment horizontal="center" vertical="center" wrapText="1"/>
    </xf>
    <xf numFmtId="0" fontId="0" fillId="0" borderId="18" xfId="0" applyBorder="1" applyAlignment="1"/>
    <xf numFmtId="0" fontId="0" fillId="0" borderId="21" xfId="0" applyBorder="1" applyAlignment="1"/>
    <xf numFmtId="0" fontId="0" fillId="0" borderId="22" xfId="0" applyBorder="1" applyAlignment="1"/>
    <xf numFmtId="0" fontId="11" fillId="3" borderId="0" xfId="0" applyFont="1" applyFill="1" applyAlignment="1">
      <alignment horizontal="center" vertical="center" wrapText="1"/>
    </xf>
    <xf numFmtId="0" fontId="9" fillId="2" borderId="1" xfId="0" applyFont="1" applyFill="1" applyBorder="1" applyAlignment="1">
      <alignment vertical="center" wrapText="1"/>
    </xf>
    <xf numFmtId="0" fontId="9" fillId="2" borderId="2" xfId="0" applyFont="1" applyFill="1" applyBorder="1" applyAlignment="1">
      <alignment vertical="center" wrapText="1"/>
    </xf>
    <xf numFmtId="0" fontId="9" fillId="2" borderId="10" xfId="0" applyFont="1" applyFill="1" applyBorder="1" applyAlignment="1">
      <alignment vertical="center" wrapText="1"/>
    </xf>
    <xf numFmtId="0" fontId="9" fillId="2" borderId="5" xfId="0" applyFont="1" applyFill="1" applyBorder="1" applyAlignment="1">
      <alignment vertical="center" wrapText="1"/>
    </xf>
    <xf numFmtId="4" fontId="9" fillId="2" borderId="4" xfId="0" applyNumberFormat="1" applyFont="1" applyFill="1" applyBorder="1" applyAlignment="1">
      <alignment horizontal="center" vertical="center" wrapText="1"/>
    </xf>
    <xf numFmtId="4" fontId="9" fillId="2" borderId="14" xfId="0" applyNumberFormat="1"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164" fontId="3" fillId="2" borderId="14" xfId="0" applyNumberFormat="1" applyFont="1" applyFill="1" applyBorder="1" applyAlignment="1">
      <alignment horizontal="center" vertical="center" wrapText="1"/>
    </xf>
    <xf numFmtId="0" fontId="26" fillId="3" borderId="0" xfId="0" applyFont="1" applyFill="1" applyBorder="1" applyAlignment="1" applyProtection="1">
      <alignment vertical="center" wrapText="1"/>
      <protection locked="0"/>
    </xf>
    <xf numFmtId="0" fontId="6" fillId="0" borderId="0" xfId="0" applyFont="1"/>
    <xf numFmtId="0" fontId="6" fillId="0" borderId="31" xfId="0" applyFont="1" applyBorder="1"/>
    <xf numFmtId="0" fontId="8" fillId="3" borderId="23" xfId="0" applyFont="1" applyFill="1" applyBorder="1" applyAlignment="1">
      <alignment horizontal="left" vertical="center" wrapText="1"/>
    </xf>
    <xf numFmtId="0" fontId="3" fillId="0" borderId="24" xfId="0" applyFont="1" applyBorder="1" applyAlignment="1">
      <alignment vertical="center" wrapText="1"/>
    </xf>
    <xf numFmtId="0" fontId="8" fillId="3" borderId="17" xfId="0" applyFont="1" applyFill="1" applyBorder="1" applyAlignment="1">
      <alignment horizontal="left" vertical="center" wrapText="1"/>
    </xf>
    <xf numFmtId="0" fontId="3" fillId="0" borderId="18" xfId="0" applyFont="1" applyBorder="1" applyAlignment="1">
      <alignment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0" fontId="8" fillId="3" borderId="32" xfId="0" applyFont="1" applyFill="1" applyBorder="1" applyAlignment="1">
      <alignment horizontal="left" vertical="center" wrapText="1"/>
    </xf>
    <xf numFmtId="0" fontId="8" fillId="3" borderId="33" xfId="0" applyFont="1" applyFill="1" applyBorder="1" applyAlignment="1">
      <alignment horizontal="left" vertical="center" wrapText="1"/>
    </xf>
    <xf numFmtId="0" fontId="3" fillId="0" borderId="33" xfId="0" applyFont="1"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22" fillId="4" borderId="7" xfId="0" applyFont="1" applyFill="1" applyBorder="1" applyAlignment="1">
      <alignment horizontal="center" vertical="center" textRotation="90" wrapText="1"/>
    </xf>
    <xf numFmtId="0" fontId="22" fillId="4" borderId="9" xfId="0" applyFont="1" applyFill="1" applyBorder="1" applyAlignment="1">
      <alignment horizontal="center" vertical="center" textRotation="90" wrapText="1"/>
    </xf>
    <xf numFmtId="0" fontId="22" fillId="4" borderId="27" xfId="0" applyFont="1" applyFill="1" applyBorder="1" applyAlignment="1">
      <alignment horizontal="center" vertical="center" textRotation="90" wrapText="1"/>
    </xf>
    <xf numFmtId="0" fontId="18" fillId="3" borderId="23" xfId="0" applyFont="1" applyFill="1" applyBorder="1" applyAlignment="1" applyProtection="1">
      <alignment vertical="center" wrapText="1"/>
      <protection locked="0"/>
    </xf>
    <xf numFmtId="0" fontId="3" fillId="3" borderId="35" xfId="0" applyFont="1" applyFill="1" applyBorder="1" applyAlignment="1" applyProtection="1">
      <alignment vertical="center" wrapText="1"/>
      <protection locked="0"/>
    </xf>
    <xf numFmtId="0" fontId="3" fillId="3" borderId="30" xfId="0" applyFont="1" applyFill="1" applyBorder="1" applyAlignment="1" applyProtection="1">
      <alignment vertical="center" wrapText="1"/>
      <protection locked="0"/>
    </xf>
    <xf numFmtId="0" fontId="3" fillId="3" borderId="18" xfId="0" applyFont="1" applyFill="1" applyBorder="1" applyAlignment="1" applyProtection="1">
      <alignment vertical="center" wrapText="1"/>
      <protection locked="0"/>
    </xf>
    <xf numFmtId="4" fontId="23" fillId="4" borderId="12" xfId="0" applyNumberFormat="1" applyFont="1" applyFill="1" applyBorder="1" applyAlignment="1">
      <alignment horizontal="center" vertical="center" textRotation="90" wrapText="1"/>
    </xf>
    <xf numFmtId="0" fontId="23" fillId="4" borderId="9" xfId="0" applyFont="1" applyFill="1" applyBorder="1" applyAlignment="1">
      <alignment horizontal="center" vertical="center" textRotation="90" wrapText="1"/>
    </xf>
    <xf numFmtId="0" fontId="15" fillId="3" borderId="17" xfId="0" applyFont="1" applyFill="1" applyBorder="1" applyAlignment="1">
      <alignment horizontal="left" vertical="center" wrapText="1"/>
    </xf>
    <xf numFmtId="0" fontId="16" fillId="0" borderId="18" xfId="0" applyFont="1" applyBorder="1" applyAlignment="1">
      <alignment vertical="center" wrapText="1"/>
    </xf>
    <xf numFmtId="0" fontId="16" fillId="0" borderId="19" xfId="0" applyFont="1" applyBorder="1" applyAlignment="1">
      <alignment vertical="center" wrapText="1"/>
    </xf>
    <xf numFmtId="0" fontId="16" fillId="0" borderId="20" xfId="0" applyFont="1" applyBorder="1" applyAlignment="1">
      <alignment vertical="center" wrapText="1"/>
    </xf>
    <xf numFmtId="0" fontId="16" fillId="0" borderId="21" xfId="0" applyFont="1" applyBorder="1" applyAlignment="1">
      <alignment vertical="center" wrapText="1"/>
    </xf>
    <xf numFmtId="0" fontId="16" fillId="0" borderId="22" xfId="0" applyFont="1" applyBorder="1" applyAlignment="1">
      <alignment vertical="center" wrapText="1"/>
    </xf>
    <xf numFmtId="164" fontId="19" fillId="3" borderId="6" xfId="0" quotePrefix="1" applyNumberFormat="1" applyFont="1" applyFill="1" applyBorder="1" applyAlignment="1" applyProtection="1">
      <alignment horizontal="center" vertical="center" wrapText="1"/>
      <protection locked="0"/>
    </xf>
  </cellXfs>
  <cellStyles count="2">
    <cellStyle name="Hipervínculo" xfId="1" builtinId="8"/>
    <cellStyle name="Normal" xfId="0" builtinId="0"/>
  </cellStyles>
  <dxfs count="0"/>
  <tableStyles count="0" defaultTableStyle="TableStyleMedium9" defaultPivotStyle="PivotStyleLight16"/>
  <colors>
    <mruColors>
      <color rgb="FF0000FF"/>
      <color rgb="FFB9C800"/>
      <color rgb="FF90802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19051</xdr:colOff>
      <xdr:row>0</xdr:row>
      <xdr:rowOff>0</xdr:rowOff>
    </xdr:from>
    <xdr:to>
      <xdr:col>1</xdr:col>
      <xdr:colOff>1736912</xdr:colOff>
      <xdr:row>6</xdr:row>
      <xdr:rowOff>569800</xdr:rowOff>
    </xdr:to>
    <xdr:pic>
      <xdr:nvPicPr>
        <xdr:cNvPr id="2" name="9 Imagen" descr="http://www.lonjasegovia.es/images/sampledata/logo.jpg"/>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00051" y="0"/>
          <a:ext cx="1717861" cy="159389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onjadesegovia.com/"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H42"/>
  <sheetViews>
    <sheetView tabSelected="1" topLeftCell="A21" zoomScale="90" zoomScaleNormal="90" zoomScalePageLayoutView="85" workbookViewId="0">
      <selection activeCell="A22" sqref="A22:G22"/>
    </sheetView>
  </sheetViews>
  <sheetFormatPr baseColWidth="10" defaultRowHeight="12.75"/>
  <cols>
    <col min="1" max="1" width="5.7109375" style="1" customWidth="1"/>
    <col min="2" max="2" width="45.42578125" style="1" customWidth="1"/>
    <col min="3" max="3" width="13.42578125" style="7" customWidth="1"/>
    <col min="4" max="4" width="14.85546875" style="11" customWidth="1"/>
    <col min="5" max="5" width="18.28515625" style="7" customWidth="1"/>
    <col min="6" max="6" width="8.42578125" style="6" customWidth="1"/>
    <col min="7" max="7" width="9.7109375" style="2" customWidth="1"/>
    <col min="8" max="16384" width="11.42578125" style="1"/>
  </cols>
  <sheetData>
    <row r="1" spans="1:7" ht="12.75" customHeight="1">
      <c r="C1" s="51" t="s">
        <v>28</v>
      </c>
      <c r="D1" s="51"/>
      <c r="E1" s="51"/>
      <c r="F1" s="51"/>
    </row>
    <row r="2" spans="1:7" ht="12.75" customHeight="1">
      <c r="C2" s="51"/>
      <c r="D2" s="51"/>
      <c r="E2" s="51"/>
      <c r="F2" s="51"/>
    </row>
    <row r="3" spans="1:7" ht="12.75" customHeight="1">
      <c r="C3" s="51"/>
      <c r="D3" s="51"/>
      <c r="E3" s="51"/>
      <c r="F3" s="51"/>
    </row>
    <row r="4" spans="1:7" ht="12.75" customHeight="1">
      <c r="C4" s="51"/>
      <c r="D4" s="51"/>
      <c r="E4" s="51"/>
      <c r="F4" s="51"/>
    </row>
    <row r="5" spans="1:7" ht="18.75" customHeight="1">
      <c r="C5" s="51"/>
      <c r="D5" s="51"/>
      <c r="E5" s="51"/>
      <c r="F5" s="51"/>
      <c r="G5" s="3"/>
    </row>
    <row r="6" spans="1:7" ht="12.75" customHeight="1">
      <c r="C6" s="51"/>
      <c r="D6" s="51"/>
      <c r="E6" s="51"/>
      <c r="F6" s="51"/>
    </row>
    <row r="7" spans="1:7" ht="62.25" customHeight="1">
      <c r="B7" s="4"/>
      <c r="C7" s="51"/>
      <c r="D7" s="51"/>
      <c r="E7" s="51"/>
      <c r="F7" s="51"/>
      <c r="G7" s="36" t="s">
        <v>42</v>
      </c>
    </row>
    <row r="8" spans="1:7" ht="27" customHeight="1">
      <c r="B8" s="13" t="s">
        <v>29</v>
      </c>
      <c r="C8" s="51"/>
      <c r="D8" s="51"/>
      <c r="E8" s="51"/>
      <c r="F8" s="51"/>
      <c r="G8" s="12"/>
    </row>
    <row r="9" spans="1:7" ht="2.25" customHeight="1" thickBot="1">
      <c r="C9" s="5"/>
      <c r="D9" s="10"/>
      <c r="E9" s="5"/>
      <c r="F9" s="14"/>
      <c r="G9" s="15"/>
    </row>
    <row r="10" spans="1:7" s="8" customFormat="1" ht="14.25" customHeight="1">
      <c r="A10" s="52"/>
      <c r="B10" s="53"/>
      <c r="C10" s="56" t="s">
        <v>0</v>
      </c>
      <c r="D10" s="58" t="s">
        <v>1</v>
      </c>
      <c r="E10" s="45" t="s">
        <v>2</v>
      </c>
      <c r="F10" s="47" t="s">
        <v>3</v>
      </c>
      <c r="G10" s="48"/>
    </row>
    <row r="11" spans="1:7" s="8" customFormat="1" ht="23.25" customHeight="1" thickBot="1">
      <c r="A11" s="54"/>
      <c r="B11" s="55"/>
      <c r="C11" s="57"/>
      <c r="D11" s="59"/>
      <c r="E11" s="46"/>
      <c r="F11" s="49"/>
      <c r="G11" s="50"/>
    </row>
    <row r="12" spans="1:7" s="8" customFormat="1" ht="27" customHeight="1" thickTop="1">
      <c r="A12" s="74" t="s">
        <v>4</v>
      </c>
      <c r="B12" s="19" t="s">
        <v>5</v>
      </c>
      <c r="C12" s="20">
        <v>1.3049999999999999</v>
      </c>
      <c r="D12" s="40">
        <v>-5.0000000000000001E-3</v>
      </c>
      <c r="E12" s="21">
        <f>D12+C12</f>
        <v>1.3</v>
      </c>
      <c r="F12" s="83" t="s">
        <v>11</v>
      </c>
      <c r="G12" s="84"/>
    </row>
    <row r="13" spans="1:7" s="8" customFormat="1" ht="28.5" customHeight="1">
      <c r="A13" s="75"/>
      <c r="B13" s="22" t="s">
        <v>6</v>
      </c>
      <c r="C13" s="23">
        <v>1.2949999999999999</v>
      </c>
      <c r="D13" s="39">
        <v>-5.0000000000000001E-3</v>
      </c>
      <c r="E13" s="24">
        <f>C13+D13</f>
        <v>1.29</v>
      </c>
      <c r="F13" s="85"/>
      <c r="G13" s="86"/>
    </row>
    <row r="14" spans="1:7" s="8" customFormat="1" ht="31.5" customHeight="1">
      <c r="A14" s="75"/>
      <c r="B14" s="22" t="s">
        <v>36</v>
      </c>
      <c r="C14" s="23">
        <v>1.425</v>
      </c>
      <c r="D14" s="39">
        <v>-5.0000000000000001E-3</v>
      </c>
      <c r="E14" s="24">
        <f t="shared" ref="E14:E16" si="0">C14+D14</f>
        <v>1.4200000000000002</v>
      </c>
      <c r="F14" s="85"/>
      <c r="G14" s="86"/>
    </row>
    <row r="15" spans="1:7" s="8" customFormat="1" ht="30.75" customHeight="1">
      <c r="A15" s="75"/>
      <c r="B15" s="22" t="s">
        <v>10</v>
      </c>
      <c r="C15" s="25">
        <v>17</v>
      </c>
      <c r="D15" s="38">
        <v>0</v>
      </c>
      <c r="E15" s="37">
        <v>17</v>
      </c>
      <c r="F15" s="85"/>
      <c r="G15" s="86"/>
    </row>
    <row r="16" spans="1:7" s="8" customFormat="1" ht="28.5" customHeight="1">
      <c r="A16" s="75"/>
      <c r="B16" s="22" t="s">
        <v>7</v>
      </c>
      <c r="C16" s="23">
        <v>0.4</v>
      </c>
      <c r="D16" s="39">
        <v>0</v>
      </c>
      <c r="E16" s="27">
        <f t="shared" si="0"/>
        <v>0.4</v>
      </c>
      <c r="F16" s="85"/>
      <c r="G16" s="86"/>
    </row>
    <row r="17" spans="1:8" s="8" customFormat="1" ht="31.5" customHeight="1" thickBot="1">
      <c r="A17" s="75"/>
      <c r="B17" s="22" t="s">
        <v>8</v>
      </c>
      <c r="C17" s="23">
        <v>0.3</v>
      </c>
      <c r="D17" s="39">
        <v>0</v>
      </c>
      <c r="E17" s="27">
        <f>D17+C17</f>
        <v>0.3</v>
      </c>
      <c r="F17" s="87"/>
      <c r="G17" s="88"/>
    </row>
    <row r="18" spans="1:8" s="8" customFormat="1" ht="28.5" customHeight="1" thickBot="1">
      <c r="A18" s="75"/>
      <c r="B18" s="22" t="s">
        <v>9</v>
      </c>
      <c r="C18" s="25">
        <v>1.59</v>
      </c>
      <c r="D18" s="38">
        <v>0</v>
      </c>
      <c r="E18" s="26">
        <f>C18+D18</f>
        <v>1.59</v>
      </c>
      <c r="F18" s="63" t="s">
        <v>12</v>
      </c>
      <c r="G18" s="64"/>
    </row>
    <row r="19" spans="1:8" s="8" customFormat="1" ht="31.5" customHeight="1">
      <c r="A19" s="75"/>
      <c r="B19" s="22" t="s">
        <v>39</v>
      </c>
      <c r="C19" s="25">
        <v>34</v>
      </c>
      <c r="D19" s="38">
        <v>0</v>
      </c>
      <c r="E19" s="26">
        <f>C19+D19</f>
        <v>34</v>
      </c>
      <c r="F19" s="65" t="s">
        <v>13</v>
      </c>
      <c r="G19" s="66"/>
    </row>
    <row r="20" spans="1:8" s="8" customFormat="1" ht="58.5" customHeight="1">
      <c r="A20" s="75"/>
      <c r="B20" s="22" t="s">
        <v>27</v>
      </c>
      <c r="C20" s="25">
        <v>31</v>
      </c>
      <c r="D20" s="38">
        <v>0</v>
      </c>
      <c r="E20" s="26">
        <f>C20+D20</f>
        <v>31</v>
      </c>
      <c r="F20" s="67"/>
      <c r="G20" s="68"/>
    </row>
    <row r="21" spans="1:8" s="8" customFormat="1" ht="39" customHeight="1" thickBot="1">
      <c r="A21" s="76"/>
      <c r="B21" s="22" t="s">
        <v>37</v>
      </c>
      <c r="C21" s="28">
        <v>25</v>
      </c>
      <c r="D21" s="41">
        <v>0</v>
      </c>
      <c r="E21" s="29">
        <f>C21+D21</f>
        <v>25</v>
      </c>
      <c r="F21" s="67"/>
      <c r="G21" s="68"/>
    </row>
    <row r="22" spans="1:8" s="8" customFormat="1" ht="154.5" customHeight="1" thickBot="1">
      <c r="A22" s="77" t="s">
        <v>41</v>
      </c>
      <c r="B22" s="78"/>
      <c r="C22" s="79"/>
      <c r="D22" s="79"/>
      <c r="E22" s="79"/>
      <c r="F22" s="79"/>
      <c r="G22" s="80"/>
      <c r="H22" s="9"/>
    </row>
    <row r="23" spans="1:8" s="8" customFormat="1" ht="18" customHeight="1">
      <c r="A23" s="81" t="s">
        <v>40</v>
      </c>
      <c r="B23" s="30" t="s">
        <v>34</v>
      </c>
      <c r="C23" s="31">
        <v>1.95</v>
      </c>
      <c r="D23" s="34">
        <v>0</v>
      </c>
      <c r="E23" s="31">
        <f>C23+D23</f>
        <v>1.95</v>
      </c>
      <c r="F23" s="32">
        <f t="shared" ref="F23:F40" si="1">E23*166.386</f>
        <v>324.45269999999999</v>
      </c>
      <c r="G23" s="69" t="s">
        <v>14</v>
      </c>
      <c r="H23" s="9"/>
    </row>
    <row r="24" spans="1:8" s="8" customFormat="1" ht="19.5" customHeight="1">
      <c r="A24" s="81"/>
      <c r="B24" s="30" t="s">
        <v>32</v>
      </c>
      <c r="C24" s="31">
        <v>1.89</v>
      </c>
      <c r="D24" s="34">
        <v>0</v>
      </c>
      <c r="E24" s="31">
        <f>C24+D24</f>
        <v>1.89</v>
      </c>
      <c r="F24" s="32">
        <f>E24*166</f>
        <v>313.74</v>
      </c>
      <c r="G24" s="70"/>
      <c r="H24" s="9"/>
    </row>
    <row r="25" spans="1:8" s="8" customFormat="1" ht="18" customHeight="1">
      <c r="A25" s="82"/>
      <c r="B25" s="17" t="s">
        <v>33</v>
      </c>
      <c r="C25" s="18">
        <v>1.86</v>
      </c>
      <c r="D25" s="35">
        <v>0</v>
      </c>
      <c r="E25" s="18">
        <f>C25+D25</f>
        <v>1.86</v>
      </c>
      <c r="F25" s="33">
        <f>E25*166.386</f>
        <v>309.47796</v>
      </c>
      <c r="G25" s="71"/>
      <c r="H25" s="9"/>
    </row>
    <row r="26" spans="1:8" s="8" customFormat="1" ht="18" customHeight="1">
      <c r="A26" s="82"/>
      <c r="B26" s="17" t="s">
        <v>15</v>
      </c>
      <c r="C26" s="18">
        <v>3.51</v>
      </c>
      <c r="D26" s="35">
        <v>0</v>
      </c>
      <c r="E26" s="18">
        <f>C26+D26</f>
        <v>3.51</v>
      </c>
      <c r="F26" s="33">
        <f t="shared" si="1"/>
        <v>584.01486</v>
      </c>
      <c r="G26" s="71"/>
      <c r="H26" s="9"/>
    </row>
    <row r="27" spans="1:8" s="8" customFormat="1" ht="18" customHeight="1">
      <c r="A27" s="82"/>
      <c r="B27" s="17" t="s">
        <v>16</v>
      </c>
      <c r="C27" s="18">
        <v>3.39</v>
      </c>
      <c r="D27" s="35">
        <v>0</v>
      </c>
      <c r="E27" s="18">
        <f t="shared" ref="E27:E40" si="2">C27+D27</f>
        <v>3.39</v>
      </c>
      <c r="F27" s="33">
        <f t="shared" si="1"/>
        <v>564.04854</v>
      </c>
      <c r="G27" s="71"/>
      <c r="H27" s="9"/>
    </row>
    <row r="28" spans="1:8" s="8" customFormat="1" ht="18" customHeight="1">
      <c r="A28" s="82"/>
      <c r="B28" s="17" t="s">
        <v>17</v>
      </c>
      <c r="C28" s="18">
        <v>3.14</v>
      </c>
      <c r="D28" s="35">
        <v>0</v>
      </c>
      <c r="E28" s="18">
        <f t="shared" si="2"/>
        <v>3.14</v>
      </c>
      <c r="F28" s="33">
        <f t="shared" si="1"/>
        <v>522.45204000000001</v>
      </c>
      <c r="G28" s="71"/>
      <c r="H28" s="9"/>
    </row>
    <row r="29" spans="1:8" s="8" customFormat="1" ht="18" customHeight="1">
      <c r="A29" s="82"/>
      <c r="B29" s="17" t="s">
        <v>18</v>
      </c>
      <c r="C29" s="18">
        <v>3.42</v>
      </c>
      <c r="D29" s="35">
        <v>0</v>
      </c>
      <c r="E29" s="18">
        <f t="shared" si="2"/>
        <v>3.42</v>
      </c>
      <c r="F29" s="33">
        <f t="shared" si="1"/>
        <v>569.04012</v>
      </c>
      <c r="G29" s="71"/>
      <c r="H29" s="9"/>
    </row>
    <row r="30" spans="1:8" s="8" customFormat="1" ht="18" customHeight="1">
      <c r="A30" s="82"/>
      <c r="B30" s="17" t="s">
        <v>19</v>
      </c>
      <c r="C30" s="18">
        <v>3.32</v>
      </c>
      <c r="D30" s="35">
        <v>0</v>
      </c>
      <c r="E30" s="18">
        <f t="shared" si="2"/>
        <v>3.32</v>
      </c>
      <c r="F30" s="33">
        <f t="shared" si="1"/>
        <v>552.40152</v>
      </c>
      <c r="G30" s="71"/>
      <c r="H30" s="9"/>
    </row>
    <row r="31" spans="1:8" s="8" customFormat="1" ht="18" customHeight="1">
      <c r="A31" s="82"/>
      <c r="B31" s="17" t="s">
        <v>20</v>
      </c>
      <c r="C31" s="18">
        <v>3.14</v>
      </c>
      <c r="D31" s="35">
        <v>0</v>
      </c>
      <c r="E31" s="18">
        <f t="shared" si="2"/>
        <v>3.14</v>
      </c>
      <c r="F31" s="33">
        <f t="shared" si="1"/>
        <v>522.45204000000001</v>
      </c>
      <c r="G31" s="71"/>
      <c r="H31" s="9"/>
    </row>
    <row r="32" spans="1:8" s="8" customFormat="1" ht="18" customHeight="1">
      <c r="A32" s="82"/>
      <c r="B32" s="17" t="s">
        <v>21</v>
      </c>
      <c r="C32" s="18">
        <v>3.22</v>
      </c>
      <c r="D32" s="35">
        <v>0</v>
      </c>
      <c r="E32" s="18">
        <f>C32+D32</f>
        <v>3.22</v>
      </c>
      <c r="F32" s="33">
        <f t="shared" si="1"/>
        <v>535.76292000000001</v>
      </c>
      <c r="G32" s="71"/>
      <c r="H32" s="9"/>
    </row>
    <row r="33" spans="1:8" s="8" customFormat="1" ht="18" customHeight="1">
      <c r="A33" s="82"/>
      <c r="B33" s="17" t="s">
        <v>38</v>
      </c>
      <c r="C33" s="18">
        <v>2.5499999999999998</v>
      </c>
      <c r="D33" s="35">
        <v>0</v>
      </c>
      <c r="E33" s="18">
        <f>C33+D33</f>
        <v>2.5499999999999998</v>
      </c>
      <c r="F33" s="33">
        <f t="shared" si="1"/>
        <v>424.28429999999997</v>
      </c>
      <c r="G33" s="71"/>
      <c r="H33" s="9"/>
    </row>
    <row r="34" spans="1:8" s="8" customFormat="1" ht="18" customHeight="1">
      <c r="A34" s="82"/>
      <c r="B34" s="17" t="s">
        <v>22</v>
      </c>
      <c r="C34" s="18">
        <v>2.04</v>
      </c>
      <c r="D34" s="35">
        <v>0</v>
      </c>
      <c r="E34" s="18">
        <f>C34+D34</f>
        <v>2.04</v>
      </c>
      <c r="F34" s="33">
        <f t="shared" si="1"/>
        <v>339.42743999999999</v>
      </c>
      <c r="G34" s="71"/>
      <c r="H34" s="9"/>
    </row>
    <row r="35" spans="1:8" s="8" customFormat="1" ht="18" customHeight="1">
      <c r="A35" s="82"/>
      <c r="B35" s="17" t="s">
        <v>23</v>
      </c>
      <c r="C35" s="18">
        <v>3.82</v>
      </c>
      <c r="D35" s="35">
        <v>0</v>
      </c>
      <c r="E35" s="18">
        <f t="shared" si="2"/>
        <v>3.82</v>
      </c>
      <c r="F35" s="33">
        <f t="shared" si="1"/>
        <v>635.59451999999999</v>
      </c>
      <c r="G35" s="71"/>
      <c r="H35" s="9"/>
    </row>
    <row r="36" spans="1:8" s="8" customFormat="1" ht="18" customHeight="1">
      <c r="A36" s="82"/>
      <c r="B36" s="17" t="s">
        <v>24</v>
      </c>
      <c r="C36" s="18">
        <v>3.73</v>
      </c>
      <c r="D36" s="89">
        <v>0</v>
      </c>
      <c r="E36" s="18">
        <f t="shared" si="2"/>
        <v>3.73</v>
      </c>
      <c r="F36" s="33">
        <f t="shared" si="1"/>
        <v>620.61977999999999</v>
      </c>
      <c r="G36" s="71"/>
      <c r="H36" s="9"/>
    </row>
    <row r="37" spans="1:8" s="8" customFormat="1" ht="18" customHeight="1">
      <c r="A37" s="82"/>
      <c r="B37" s="17" t="s">
        <v>25</v>
      </c>
      <c r="C37" s="18">
        <v>3.6</v>
      </c>
      <c r="D37" s="35">
        <v>0</v>
      </c>
      <c r="E37" s="18">
        <f t="shared" si="2"/>
        <v>3.6</v>
      </c>
      <c r="F37" s="33">
        <f t="shared" si="1"/>
        <v>598.9896</v>
      </c>
      <c r="G37" s="71"/>
      <c r="H37" s="9"/>
    </row>
    <row r="38" spans="1:8" s="8" customFormat="1" ht="18" customHeight="1">
      <c r="A38" s="82"/>
      <c r="B38" s="17" t="s">
        <v>30</v>
      </c>
      <c r="C38" s="18">
        <v>2.77</v>
      </c>
      <c r="D38" s="35">
        <v>-0.03</v>
      </c>
      <c r="E38" s="18">
        <f t="shared" si="2"/>
        <v>2.74</v>
      </c>
      <c r="F38" s="33">
        <f t="shared" si="1"/>
        <v>455.89764000000002</v>
      </c>
      <c r="G38" s="72"/>
      <c r="H38" s="9"/>
    </row>
    <row r="39" spans="1:8" s="8" customFormat="1" ht="18" customHeight="1">
      <c r="A39" s="82"/>
      <c r="B39" s="17" t="s">
        <v>31</v>
      </c>
      <c r="C39" s="18">
        <v>1.93</v>
      </c>
      <c r="D39" s="35">
        <v>-0.03</v>
      </c>
      <c r="E39" s="18">
        <f t="shared" si="2"/>
        <v>1.9</v>
      </c>
      <c r="F39" s="33">
        <f t="shared" si="1"/>
        <v>316.13339999999999</v>
      </c>
      <c r="G39" s="72"/>
      <c r="H39" s="9"/>
    </row>
    <row r="40" spans="1:8" s="8" customFormat="1" ht="23.25" customHeight="1">
      <c r="A40" s="82"/>
      <c r="B40" s="17" t="s">
        <v>26</v>
      </c>
      <c r="C40" s="18">
        <v>1.53</v>
      </c>
      <c r="D40" s="35">
        <v>-0.03</v>
      </c>
      <c r="E40" s="18">
        <f t="shared" si="2"/>
        <v>1.5</v>
      </c>
      <c r="F40" s="33">
        <f t="shared" si="1"/>
        <v>249.57900000000001</v>
      </c>
      <c r="G40" s="73"/>
      <c r="H40" s="9"/>
    </row>
    <row r="41" spans="1:8" s="8" customFormat="1" ht="168" customHeight="1">
      <c r="A41" s="16" t="s">
        <v>35</v>
      </c>
      <c r="B41" s="60" t="s">
        <v>43</v>
      </c>
      <c r="C41" s="61"/>
      <c r="D41" s="61"/>
      <c r="E41" s="61"/>
      <c r="F41" s="61"/>
      <c r="G41" s="62"/>
      <c r="H41" s="9"/>
    </row>
    <row r="42" spans="1:8" ht="32.25" customHeight="1">
      <c r="B42" s="42"/>
      <c r="C42" s="43"/>
      <c r="D42" s="43"/>
      <c r="E42" s="44"/>
      <c r="F42" s="44"/>
      <c r="G42" s="44"/>
    </row>
  </sheetData>
  <sheetProtection selectLockedCells="1"/>
  <autoFilter ref="A23:G41"/>
  <mergeCells count="15">
    <mergeCell ref="B42:G42"/>
    <mergeCell ref="E10:E11"/>
    <mergeCell ref="F10:G11"/>
    <mergeCell ref="C1:F8"/>
    <mergeCell ref="A10:B11"/>
    <mergeCell ref="C10:C11"/>
    <mergeCell ref="D10:D11"/>
    <mergeCell ref="B41:G41"/>
    <mergeCell ref="F18:G18"/>
    <mergeCell ref="F19:G21"/>
    <mergeCell ref="G23:G40"/>
    <mergeCell ref="A12:A21"/>
    <mergeCell ref="A22:G22"/>
    <mergeCell ref="A23:A40"/>
    <mergeCell ref="F12:G17"/>
  </mergeCells>
  <phoneticPr fontId="2" type="noConversion"/>
  <hyperlinks>
    <hyperlink ref="B8" r:id="rId1"/>
  </hyperlinks>
  <printOptions horizontalCentered="1" verticalCentered="1"/>
  <pageMargins left="0.78740157480314965" right="0.23622047244094491" top="0.19685039370078741" bottom="0.19685039370078741" header="0.31496062992125984" footer="0.31496062992125984"/>
  <pageSetup paperSize="9" scale="49" fitToWidth="0" orientation="portrait" horizontalDpi="300" verticalDpi="3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Hoja3</vt:lpstr>
      <vt:lpstr>Hoja3!Área_de_impresión</vt:lpstr>
    </vt:vector>
  </TitlesOfParts>
  <Company>Dark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Gestiagua</dc:creator>
  <cp:lastModifiedBy>Acer</cp:lastModifiedBy>
  <cp:lastPrinted>2018-09-20T07:35:31Z</cp:lastPrinted>
  <dcterms:created xsi:type="dcterms:W3CDTF">2007-10-19T16:17:42Z</dcterms:created>
  <dcterms:modified xsi:type="dcterms:W3CDTF">2020-10-22T13:42:23Z</dcterms:modified>
</cp:coreProperties>
</file>