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855" windowWidth="14820" windowHeight="7230"/>
  </bookViews>
  <sheets>
    <sheet name="Hoja3" sheetId="3" r:id="rId1"/>
  </sheets>
  <definedNames>
    <definedName name="_xlnm._FilterDatabase" localSheetId="0" hidden="1">Hoja3!$A$23:$G$41</definedName>
    <definedName name="_xlnm.Print_Area" localSheetId="0">Hoja3!$A$1:$G$42</definedName>
  </definedNames>
  <calcPr calcId="124519"/>
</workbook>
</file>

<file path=xl/calcChain.xml><?xml version="1.0" encoding="utf-8"?>
<calcChain xmlns="http://schemas.openxmlformats.org/spreadsheetml/2006/main">
  <c r="E21" i="3"/>
  <c r="E20"/>
  <c r="E12"/>
  <c r="E14"/>
  <c r="E16"/>
  <c r="E17"/>
  <c r="E18"/>
  <c r="E19"/>
  <c r="E34"/>
  <c r="E33"/>
  <c r="F33" s="1"/>
  <c r="E32"/>
  <c r="F32" s="1"/>
  <c r="E35"/>
  <c r="F35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F34"/>
  <c r="E36"/>
  <c r="F36" s="1"/>
  <c r="E37"/>
  <c r="F37" s="1"/>
  <c r="E38"/>
  <c r="F38" s="1"/>
  <c r="E39"/>
  <c r="F39" s="1"/>
  <c r="E40"/>
  <c r="F40" s="1"/>
</calcChain>
</file>

<file path=xl/sharedStrings.xml><?xml version="1.0" encoding="utf-8"?>
<sst xmlns="http://schemas.openxmlformats.org/spreadsheetml/2006/main" count="44" uniqueCount="44">
  <si>
    <t>Precio semana anterior</t>
  </si>
  <si>
    <t>Difer.</t>
  </si>
  <si>
    <t>Precio semana actual</t>
  </si>
  <si>
    <t>Medida</t>
  </si>
  <si>
    <t>PORCINO</t>
  </si>
  <si>
    <t>Selecto</t>
  </si>
  <si>
    <t>Normal</t>
  </si>
  <si>
    <t xml:space="preserve">Cerdas desvieje extra </t>
  </si>
  <si>
    <t>Cerda desvieje primera</t>
  </si>
  <si>
    <t xml:space="preserve">Tipo Canal II </t>
  </si>
  <si>
    <t>Cerdo Ibérico de pienso 150 Kg.</t>
  </si>
  <si>
    <t>Kgs/vivo sobre granja</t>
  </si>
  <si>
    <t>Kgs/canal sobre matadero</t>
  </si>
  <si>
    <t>Unidad/vivo sobre granja</t>
  </si>
  <si>
    <t>Kg/canal sobre matadero</t>
  </si>
  <si>
    <t>Añojos Extra 270-320 kgs –U-</t>
  </si>
  <si>
    <t>Añojos Primera 270-320 Kgs –R-</t>
  </si>
  <si>
    <t>Añojos Segunda 270-320 Kgs –O-</t>
  </si>
  <si>
    <t>Añojos Extra 320-370 kgs –U-</t>
  </si>
  <si>
    <t>Añojos Primera 320-370 Kgs –R-</t>
  </si>
  <si>
    <t>Añojos Segunda 320-370 Kgs –O-</t>
  </si>
  <si>
    <t>Vacas extra –U-</t>
  </si>
  <si>
    <t>Vacas segunda-O-</t>
  </si>
  <si>
    <t>Terneras pienso extra</t>
  </si>
  <si>
    <t>Terneras pienso primera</t>
  </si>
  <si>
    <t>Terneras pienso segunda</t>
  </si>
  <si>
    <t>Ternero del país</t>
  </si>
  <si>
    <t>Cochinillo de Segovia "marca de garantía"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</si>
  <si>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</si>
  <si>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</si>
  <si>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Ternero cruce macho Base 200 kgs</t>
  </si>
  <si>
    <t>Ternero cruce hembras base 200 kgs</t>
  </si>
  <si>
    <t>Añojos vivos 1ª</t>
  </si>
  <si>
    <t>Añojos vivos 2ª</t>
  </si>
  <si>
    <t>Añojos selectos vivo</t>
  </si>
  <si>
    <t xml:space="preserve">
</t>
  </si>
  <si>
    <t>Cerdo Graso +130 Kgs</t>
  </si>
  <si>
    <t xml:space="preserve">Cochinillos de 4,5 a 7 Kg. </t>
  </si>
  <si>
    <t>Vacas primera –R</t>
  </si>
  <si>
    <r>
      <t xml:space="preserve">Lechones de 20 Kgs. </t>
    </r>
    <r>
      <rPr>
        <b/>
        <sz val="20"/>
        <rFont val="Arial"/>
        <family val="2"/>
      </rPr>
      <t xml:space="preserve"> </t>
    </r>
  </si>
  <si>
    <t>vacuno</t>
  </si>
  <si>
    <t xml:space="preserve">  10 de septiem 2020</t>
  </si>
  <si>
    <t xml:space="preserve">Malas noticias para el sector del porcino, la peste en alemania no sabremos a dia de hoy como influira al mercado, de momento fronteras cerradas para alemania para la exportacion a los paises asiaticos , esto puede provocar dos cosas,que los cerdos sanos que no podran exportar tendran que venderlos en el canal europeo, y otra que los exportadores españoles y de otros paises consigan mejores precios para china, dudas pero problemas, si, tenemos un canal directo con alemania el temor es la llegada aqui de este problemal el resto expectantes. </t>
  </si>
  <si>
    <t>Empezó el mes de septiembre con unas ventas lentas, pero parece que esta semana se van afianzando con una vuelta a la normalidad. La pregunta es si tendrá continuidad o no. De momento, las previsiones son inexistentes en un mercado tan inestable.
La exportación está funcionando y se empieza a notar la sensación de más salidas hacia más destinos, pero el consumo nacional está muy bajo.</t>
  </si>
</sst>
</file>

<file path=xl/styles.xml><?xml version="1.0" encoding="utf-8"?>
<styleSheet xmlns="http://schemas.openxmlformats.org/spreadsheetml/2006/main">
  <numFmts count="3">
    <numFmt numFmtId="164" formatCode="0.00_ ;[Red]\-0.00\ "/>
    <numFmt numFmtId="165" formatCode="#,##0.000"/>
    <numFmt numFmtId="166" formatCode="0.000_ ;[Red]\-0.000\ "/>
  </numFmts>
  <fonts count="2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26"/>
      <color rgb="FFFF0000"/>
      <name val="Tahoma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8"/>
      <color theme="0"/>
      <name val="Arial"/>
      <family val="2"/>
    </font>
    <font>
      <b/>
      <sz val="36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12" fillId="3" borderId="0" xfId="0" applyFont="1" applyFill="1" applyAlignment="1">
      <alignment vertical="center" wrapText="1"/>
    </xf>
    <xf numFmtId="0" fontId="14" fillId="3" borderId="0" xfId="1" applyFont="1" applyFill="1" applyAlignment="1" applyProtection="1"/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18" fillId="3" borderId="6" xfId="0" applyFont="1" applyFill="1" applyBorder="1" applyAlignment="1">
      <alignment vertical="center" wrapText="1"/>
    </xf>
    <xf numFmtId="4" fontId="19" fillId="3" borderId="6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center" wrapText="1"/>
    </xf>
    <xf numFmtId="165" fontId="21" fillId="3" borderId="8" xfId="0" applyNumberFormat="1" applyFont="1" applyFill="1" applyBorder="1" applyAlignment="1">
      <alignment horizontal="center" vertical="center" wrapText="1"/>
    </xf>
    <xf numFmtId="165" fontId="21" fillId="3" borderId="25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165" fontId="21" fillId="3" borderId="6" xfId="0" applyNumberFormat="1" applyFont="1" applyFill="1" applyBorder="1" applyAlignment="1">
      <alignment horizontal="center" vertical="center" wrapText="1"/>
    </xf>
    <xf numFmtId="165" fontId="21" fillId="3" borderId="16" xfId="0" applyNumberFormat="1" applyFont="1" applyFill="1" applyBorder="1" applyAlignment="1">
      <alignment horizontal="center"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" fontId="21" fillId="3" borderId="16" xfId="0" applyNumberFormat="1" applyFont="1" applyFill="1" applyBorder="1" applyAlignment="1">
      <alignment horizontal="center" vertical="center" wrapText="1"/>
    </xf>
    <xf numFmtId="166" fontId="21" fillId="3" borderId="16" xfId="0" applyNumberFormat="1" applyFont="1" applyFill="1" applyBorder="1" applyAlignment="1">
      <alignment horizontal="center" vertical="center" wrapText="1"/>
    </xf>
    <xf numFmtId="4" fontId="21" fillId="3" borderId="28" xfId="0" applyNumberFormat="1" applyFont="1" applyFill="1" applyBorder="1" applyAlignment="1">
      <alignment horizontal="center" vertical="center" wrapText="1"/>
    </xf>
    <xf numFmtId="4" fontId="21" fillId="3" borderId="29" xfId="0" applyNumberFormat="1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vertical="center" wrapText="1"/>
    </xf>
    <xf numFmtId="4" fontId="19" fillId="3" borderId="13" xfId="0" applyNumberFormat="1" applyFont="1" applyFill="1" applyBorder="1" applyAlignment="1">
      <alignment horizontal="center" vertical="center" wrapText="1"/>
    </xf>
    <xf numFmtId="3" fontId="18" fillId="3" borderId="15" xfId="0" applyNumberFormat="1" applyFont="1" applyFill="1" applyBorder="1" applyAlignment="1">
      <alignment horizontal="center" vertical="center" wrapText="1"/>
    </xf>
    <xf numFmtId="3" fontId="18" fillId="3" borderId="16" xfId="0" applyNumberFormat="1" applyFont="1" applyFill="1" applyBorder="1" applyAlignment="1">
      <alignment horizontal="center" vertical="center" wrapText="1"/>
    </xf>
    <xf numFmtId="164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24" fillId="3" borderId="0" xfId="0" applyNumberFormat="1" applyFont="1" applyFill="1" applyBorder="1" applyAlignment="1">
      <alignment horizontal="right" vertical="center" wrapText="1"/>
    </xf>
    <xf numFmtId="4" fontId="25" fillId="3" borderId="16" xfId="0" applyNumberFormat="1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28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6" fillId="3" borderId="0" xfId="0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31" xfId="0" applyFont="1" applyBorder="1"/>
    <xf numFmtId="0" fontId="8" fillId="3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horizontal="center" vertical="center" textRotation="90" wrapText="1"/>
    </xf>
    <xf numFmtId="0" fontId="22" fillId="4" borderId="27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3" fillId="3" borderId="35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4" fontId="23" fillId="4" borderId="12" xfId="0" applyNumberFormat="1" applyFont="1" applyFill="1" applyBorder="1" applyAlignment="1">
      <alignment horizontal="center" vertical="center" textRotation="90" wrapText="1"/>
    </xf>
    <xf numFmtId="0" fontId="23" fillId="4" borderId="9" xfId="0" applyFont="1" applyFill="1" applyBorder="1" applyAlignment="1">
      <alignment horizontal="center" vertical="center" textRotation="90" wrapText="1"/>
    </xf>
    <xf numFmtId="0" fontId="15" fillId="3" borderId="17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166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topLeftCell="A8" zoomScale="90" zoomScaleNormal="90" zoomScalePageLayoutView="85" workbookViewId="0">
      <selection activeCell="E14" sqref="E14"/>
    </sheetView>
  </sheetViews>
  <sheetFormatPr baseColWidth="10" defaultRowHeight="12.75"/>
  <cols>
    <col min="1" max="1" width="5.7109375" style="1" customWidth="1"/>
    <col min="2" max="2" width="45.42578125" style="1" customWidth="1"/>
    <col min="3" max="3" width="13.42578125" style="7" customWidth="1"/>
    <col min="4" max="4" width="14.85546875" style="11" customWidth="1"/>
    <col min="5" max="5" width="18.28515625" style="7" customWidth="1"/>
    <col min="6" max="6" width="8.42578125" style="6" customWidth="1"/>
    <col min="7" max="7" width="9.7109375" style="2" customWidth="1"/>
    <col min="8" max="16384" width="11.42578125" style="1"/>
  </cols>
  <sheetData>
    <row r="1" spans="1:7" ht="12.75" customHeight="1">
      <c r="C1" s="54" t="s">
        <v>28</v>
      </c>
      <c r="D1" s="54"/>
      <c r="E1" s="54"/>
      <c r="F1" s="54"/>
    </row>
    <row r="2" spans="1:7" ht="12.75" customHeight="1">
      <c r="C2" s="54"/>
      <c r="D2" s="54"/>
      <c r="E2" s="54"/>
      <c r="F2" s="54"/>
    </row>
    <row r="3" spans="1:7" ht="12.75" customHeight="1">
      <c r="C3" s="54"/>
      <c r="D3" s="54"/>
      <c r="E3" s="54"/>
      <c r="F3" s="54"/>
    </row>
    <row r="4" spans="1:7" ht="12.75" customHeight="1">
      <c r="C4" s="54"/>
      <c r="D4" s="54"/>
      <c r="E4" s="54"/>
      <c r="F4" s="54"/>
    </row>
    <row r="5" spans="1:7" ht="18.75" customHeight="1">
      <c r="C5" s="54"/>
      <c r="D5" s="54"/>
      <c r="E5" s="54"/>
      <c r="F5" s="54"/>
      <c r="G5" s="3"/>
    </row>
    <row r="6" spans="1:7" ht="12.75" customHeight="1">
      <c r="C6" s="54"/>
      <c r="D6" s="54"/>
      <c r="E6" s="54"/>
      <c r="F6" s="54"/>
    </row>
    <row r="7" spans="1:7" ht="62.25" customHeight="1">
      <c r="B7" s="4"/>
      <c r="C7" s="54"/>
      <c r="D7" s="54"/>
      <c r="E7" s="54"/>
      <c r="F7" s="54"/>
      <c r="G7" s="36" t="s">
        <v>41</v>
      </c>
    </row>
    <row r="8" spans="1:7" ht="27" customHeight="1">
      <c r="B8" s="13" t="s">
        <v>29</v>
      </c>
      <c r="C8" s="54"/>
      <c r="D8" s="54"/>
      <c r="E8" s="54"/>
      <c r="F8" s="54"/>
      <c r="G8" s="12"/>
    </row>
    <row r="9" spans="1:7" ht="2.25" customHeight="1" thickBot="1">
      <c r="C9" s="5"/>
      <c r="D9" s="10"/>
      <c r="E9" s="5"/>
      <c r="F9" s="14"/>
      <c r="G9" s="15"/>
    </row>
    <row r="10" spans="1:7" s="8" customFormat="1" ht="14.25" customHeight="1">
      <c r="A10" s="55"/>
      <c r="B10" s="56"/>
      <c r="C10" s="59" t="s">
        <v>0</v>
      </c>
      <c r="D10" s="61" t="s">
        <v>1</v>
      </c>
      <c r="E10" s="48" t="s">
        <v>2</v>
      </c>
      <c r="F10" s="50" t="s">
        <v>3</v>
      </c>
      <c r="G10" s="51"/>
    </row>
    <row r="11" spans="1:7" s="8" customFormat="1" ht="23.25" customHeight="1" thickBot="1">
      <c r="A11" s="57"/>
      <c r="B11" s="58"/>
      <c r="C11" s="60"/>
      <c r="D11" s="62"/>
      <c r="E11" s="49"/>
      <c r="F11" s="52"/>
      <c r="G11" s="53"/>
    </row>
    <row r="12" spans="1:7" s="8" customFormat="1" ht="27" customHeight="1" thickTop="1">
      <c r="A12" s="77" t="s">
        <v>4</v>
      </c>
      <c r="B12" s="19" t="s">
        <v>5</v>
      </c>
      <c r="C12" s="20">
        <v>1.3149999999999999</v>
      </c>
      <c r="D12" s="40">
        <v>0</v>
      </c>
      <c r="E12" s="21">
        <f>D12+C12</f>
        <v>1.3149999999999999</v>
      </c>
      <c r="F12" s="86" t="s">
        <v>11</v>
      </c>
      <c r="G12" s="87"/>
    </row>
    <row r="13" spans="1:7" s="8" customFormat="1" ht="28.5" customHeight="1">
      <c r="A13" s="78"/>
      <c r="B13" s="22" t="s">
        <v>6</v>
      </c>
      <c r="C13" s="23">
        <v>1.3049999999999999</v>
      </c>
      <c r="D13" s="39">
        <v>0</v>
      </c>
      <c r="E13" s="24">
        <v>1.3049999999999999</v>
      </c>
      <c r="F13" s="88"/>
      <c r="G13" s="89"/>
    </row>
    <row r="14" spans="1:7" s="8" customFormat="1" ht="31.5" customHeight="1">
      <c r="A14" s="78"/>
      <c r="B14" s="22" t="s">
        <v>36</v>
      </c>
      <c r="C14" s="23">
        <v>1.41</v>
      </c>
      <c r="D14" s="92">
        <v>1.4999999999999999E-2</v>
      </c>
      <c r="E14" s="24">
        <f t="shared" ref="E14:E16" si="0">C14+D14</f>
        <v>1.4249999999999998</v>
      </c>
      <c r="F14" s="88"/>
      <c r="G14" s="89"/>
    </row>
    <row r="15" spans="1:7" s="8" customFormat="1" ht="30.75" customHeight="1">
      <c r="A15" s="78"/>
      <c r="B15" s="22" t="s">
        <v>10</v>
      </c>
      <c r="C15" s="25">
        <v>17.5</v>
      </c>
      <c r="D15" s="38">
        <v>0</v>
      </c>
      <c r="E15" s="37">
        <v>17.5</v>
      </c>
      <c r="F15" s="88"/>
      <c r="G15" s="89"/>
    </row>
    <row r="16" spans="1:7" s="8" customFormat="1" ht="28.5" customHeight="1">
      <c r="A16" s="78"/>
      <c r="B16" s="22" t="s">
        <v>7</v>
      </c>
      <c r="C16" s="23">
        <v>0.44</v>
      </c>
      <c r="D16" s="43">
        <v>0</v>
      </c>
      <c r="E16" s="27">
        <f t="shared" si="0"/>
        <v>0.44</v>
      </c>
      <c r="F16" s="88"/>
      <c r="G16" s="89"/>
    </row>
    <row r="17" spans="1:8" s="8" customFormat="1" ht="31.5" customHeight="1" thickBot="1">
      <c r="A17" s="78"/>
      <c r="B17" s="22" t="s">
        <v>8</v>
      </c>
      <c r="C17" s="23">
        <v>0.34</v>
      </c>
      <c r="D17" s="43">
        <v>0</v>
      </c>
      <c r="E17" s="27">
        <f>D17+C17</f>
        <v>0.34</v>
      </c>
      <c r="F17" s="90"/>
      <c r="G17" s="91"/>
    </row>
    <row r="18" spans="1:8" s="8" customFormat="1" ht="28.5" customHeight="1" thickBot="1">
      <c r="A18" s="78"/>
      <c r="B18" s="22" t="s">
        <v>9</v>
      </c>
      <c r="C18" s="25">
        <v>1.59</v>
      </c>
      <c r="D18" s="41">
        <v>0</v>
      </c>
      <c r="E18" s="26">
        <f>C18+D18</f>
        <v>1.59</v>
      </c>
      <c r="F18" s="66" t="s">
        <v>12</v>
      </c>
      <c r="G18" s="67"/>
    </row>
    <row r="19" spans="1:8" s="8" customFormat="1" ht="31.5" customHeight="1">
      <c r="A19" s="78"/>
      <c r="B19" s="22" t="s">
        <v>39</v>
      </c>
      <c r="C19" s="25">
        <v>32</v>
      </c>
      <c r="D19" s="93">
        <v>1</v>
      </c>
      <c r="E19" s="26">
        <f>C19+D19</f>
        <v>33</v>
      </c>
      <c r="F19" s="68" t="s">
        <v>13</v>
      </c>
      <c r="G19" s="69"/>
    </row>
    <row r="20" spans="1:8" s="8" customFormat="1" ht="58.5" customHeight="1">
      <c r="A20" s="78"/>
      <c r="B20" s="22" t="s">
        <v>27</v>
      </c>
      <c r="C20" s="25">
        <v>32</v>
      </c>
      <c r="D20" s="38">
        <v>0</v>
      </c>
      <c r="E20" s="26">
        <f>C20+D20</f>
        <v>32</v>
      </c>
      <c r="F20" s="70"/>
      <c r="G20" s="71"/>
    </row>
    <row r="21" spans="1:8" s="8" customFormat="1" ht="39" customHeight="1" thickBot="1">
      <c r="A21" s="79"/>
      <c r="B21" s="22" t="s">
        <v>37</v>
      </c>
      <c r="C21" s="28">
        <v>26</v>
      </c>
      <c r="D21" s="42">
        <v>0</v>
      </c>
      <c r="E21" s="29">
        <f>C21+D21</f>
        <v>26</v>
      </c>
      <c r="F21" s="70"/>
      <c r="G21" s="71"/>
    </row>
    <row r="22" spans="1:8" s="8" customFormat="1" ht="154.5" customHeight="1" thickBot="1">
      <c r="A22" s="80" t="s">
        <v>42</v>
      </c>
      <c r="B22" s="81"/>
      <c r="C22" s="82"/>
      <c r="D22" s="82"/>
      <c r="E22" s="82"/>
      <c r="F22" s="82"/>
      <c r="G22" s="83"/>
      <c r="H22" s="9"/>
    </row>
    <row r="23" spans="1:8" s="8" customFormat="1" ht="18" customHeight="1">
      <c r="A23" s="84" t="s">
        <v>40</v>
      </c>
      <c r="B23" s="30" t="s">
        <v>34</v>
      </c>
      <c r="C23" s="31">
        <v>1.95</v>
      </c>
      <c r="D23" s="34">
        <v>0</v>
      </c>
      <c r="E23" s="31">
        <f>C23+D23</f>
        <v>1.95</v>
      </c>
      <c r="F23" s="32">
        <f t="shared" ref="F23:F40" si="1">E23*166.386</f>
        <v>324.45269999999999</v>
      </c>
      <c r="G23" s="72" t="s">
        <v>14</v>
      </c>
      <c r="H23" s="9"/>
    </row>
    <row r="24" spans="1:8" s="8" customFormat="1" ht="19.5" customHeight="1">
      <c r="A24" s="84"/>
      <c r="B24" s="30" t="s">
        <v>32</v>
      </c>
      <c r="C24" s="31">
        <v>1.89</v>
      </c>
      <c r="D24" s="34">
        <v>0</v>
      </c>
      <c r="E24" s="31">
        <f>C24+D24</f>
        <v>1.89</v>
      </c>
      <c r="F24" s="32">
        <f>E24*166</f>
        <v>313.74</v>
      </c>
      <c r="G24" s="73"/>
      <c r="H24" s="9"/>
    </row>
    <row r="25" spans="1:8" s="8" customFormat="1" ht="18" customHeight="1">
      <c r="A25" s="85"/>
      <c r="B25" s="17" t="s">
        <v>33</v>
      </c>
      <c r="C25" s="18">
        <v>1.86</v>
      </c>
      <c r="D25" s="35">
        <v>0</v>
      </c>
      <c r="E25" s="18">
        <f>C25+D25</f>
        <v>1.86</v>
      </c>
      <c r="F25" s="33">
        <f>E25*166.386</f>
        <v>309.47796</v>
      </c>
      <c r="G25" s="74"/>
      <c r="H25" s="9"/>
    </row>
    <row r="26" spans="1:8" s="8" customFormat="1" ht="18" customHeight="1">
      <c r="A26" s="85"/>
      <c r="B26" s="17" t="s">
        <v>15</v>
      </c>
      <c r="C26" s="18">
        <v>3.51</v>
      </c>
      <c r="D26" s="35">
        <v>0</v>
      </c>
      <c r="E26" s="18">
        <f>C26+D26</f>
        <v>3.51</v>
      </c>
      <c r="F26" s="33">
        <f t="shared" si="1"/>
        <v>584.01486</v>
      </c>
      <c r="G26" s="74"/>
      <c r="H26" s="9"/>
    </row>
    <row r="27" spans="1:8" s="8" customFormat="1" ht="18" customHeight="1">
      <c r="A27" s="85"/>
      <c r="B27" s="17" t="s">
        <v>16</v>
      </c>
      <c r="C27" s="18">
        <v>3.39</v>
      </c>
      <c r="D27" s="35">
        <v>0</v>
      </c>
      <c r="E27" s="18">
        <f t="shared" ref="E27:E40" si="2">C27+D27</f>
        <v>3.39</v>
      </c>
      <c r="F27" s="33">
        <f t="shared" si="1"/>
        <v>564.04854</v>
      </c>
      <c r="G27" s="74"/>
      <c r="H27" s="9"/>
    </row>
    <row r="28" spans="1:8" s="8" customFormat="1" ht="18" customHeight="1">
      <c r="A28" s="85"/>
      <c r="B28" s="17" t="s">
        <v>17</v>
      </c>
      <c r="C28" s="18">
        <v>3.14</v>
      </c>
      <c r="D28" s="35">
        <v>0</v>
      </c>
      <c r="E28" s="18">
        <f t="shared" si="2"/>
        <v>3.14</v>
      </c>
      <c r="F28" s="33">
        <f t="shared" si="1"/>
        <v>522.45204000000001</v>
      </c>
      <c r="G28" s="74"/>
      <c r="H28" s="9"/>
    </row>
    <row r="29" spans="1:8" s="8" customFormat="1" ht="18" customHeight="1">
      <c r="A29" s="85"/>
      <c r="B29" s="17" t="s">
        <v>18</v>
      </c>
      <c r="C29" s="18">
        <v>3.42</v>
      </c>
      <c r="D29" s="35">
        <v>0</v>
      </c>
      <c r="E29" s="18">
        <f t="shared" si="2"/>
        <v>3.42</v>
      </c>
      <c r="F29" s="33">
        <f t="shared" si="1"/>
        <v>569.04012</v>
      </c>
      <c r="G29" s="74"/>
      <c r="H29" s="9"/>
    </row>
    <row r="30" spans="1:8" s="8" customFormat="1" ht="18" customHeight="1">
      <c r="A30" s="85"/>
      <c r="B30" s="17" t="s">
        <v>19</v>
      </c>
      <c r="C30" s="18">
        <v>3.32</v>
      </c>
      <c r="D30" s="35">
        <v>0</v>
      </c>
      <c r="E30" s="18">
        <f t="shared" si="2"/>
        <v>3.32</v>
      </c>
      <c r="F30" s="33">
        <f t="shared" si="1"/>
        <v>552.40152</v>
      </c>
      <c r="G30" s="74"/>
      <c r="H30" s="9"/>
    </row>
    <row r="31" spans="1:8" s="8" customFormat="1" ht="18" customHeight="1">
      <c r="A31" s="85"/>
      <c r="B31" s="17" t="s">
        <v>20</v>
      </c>
      <c r="C31" s="18">
        <v>3.14</v>
      </c>
      <c r="D31" s="35">
        <v>0</v>
      </c>
      <c r="E31" s="18">
        <f t="shared" si="2"/>
        <v>3.14</v>
      </c>
      <c r="F31" s="33">
        <f t="shared" si="1"/>
        <v>522.45204000000001</v>
      </c>
      <c r="G31" s="74"/>
      <c r="H31" s="9"/>
    </row>
    <row r="32" spans="1:8" s="8" customFormat="1" ht="18" customHeight="1">
      <c r="A32" s="85"/>
      <c r="B32" s="17" t="s">
        <v>21</v>
      </c>
      <c r="C32" s="18">
        <v>3.22</v>
      </c>
      <c r="D32" s="35">
        <v>0</v>
      </c>
      <c r="E32" s="18">
        <f>C32+D32</f>
        <v>3.22</v>
      </c>
      <c r="F32" s="33">
        <f t="shared" si="1"/>
        <v>535.76292000000001</v>
      </c>
      <c r="G32" s="74"/>
      <c r="H32" s="9"/>
    </row>
    <row r="33" spans="1:8" s="8" customFormat="1" ht="18" customHeight="1">
      <c r="A33" s="85"/>
      <c r="B33" s="17" t="s">
        <v>38</v>
      </c>
      <c r="C33" s="18">
        <v>2.5499999999999998</v>
      </c>
      <c r="D33" s="35">
        <v>0</v>
      </c>
      <c r="E33" s="18">
        <f>C33+D33</f>
        <v>2.5499999999999998</v>
      </c>
      <c r="F33" s="33">
        <f t="shared" si="1"/>
        <v>424.28429999999997</v>
      </c>
      <c r="G33" s="74"/>
      <c r="H33" s="9"/>
    </row>
    <row r="34" spans="1:8" s="8" customFormat="1" ht="18" customHeight="1">
      <c r="A34" s="85"/>
      <c r="B34" s="17" t="s">
        <v>22</v>
      </c>
      <c r="C34" s="18">
        <v>2.04</v>
      </c>
      <c r="D34" s="35">
        <v>0</v>
      </c>
      <c r="E34" s="18">
        <f>C34+D34</f>
        <v>2.04</v>
      </c>
      <c r="F34" s="33">
        <f t="shared" si="1"/>
        <v>339.42743999999999</v>
      </c>
      <c r="G34" s="74"/>
      <c r="H34" s="9"/>
    </row>
    <row r="35" spans="1:8" s="8" customFormat="1" ht="18" customHeight="1">
      <c r="A35" s="85"/>
      <c r="B35" s="17" t="s">
        <v>23</v>
      </c>
      <c r="C35" s="18">
        <v>3.76</v>
      </c>
      <c r="D35" s="35">
        <v>0</v>
      </c>
      <c r="E35" s="18">
        <f t="shared" si="2"/>
        <v>3.76</v>
      </c>
      <c r="F35" s="33">
        <f t="shared" si="1"/>
        <v>625.61135999999999</v>
      </c>
      <c r="G35" s="74"/>
      <c r="H35" s="9"/>
    </row>
    <row r="36" spans="1:8" s="8" customFormat="1" ht="18" customHeight="1">
      <c r="A36" s="85"/>
      <c r="B36" s="17" t="s">
        <v>24</v>
      </c>
      <c r="C36" s="18">
        <v>3.7</v>
      </c>
      <c r="D36" s="44">
        <v>0</v>
      </c>
      <c r="E36" s="18">
        <f t="shared" si="2"/>
        <v>3.7</v>
      </c>
      <c r="F36" s="33">
        <f t="shared" si="1"/>
        <v>615.62819999999999</v>
      </c>
      <c r="G36" s="74"/>
      <c r="H36" s="9"/>
    </row>
    <row r="37" spans="1:8" s="8" customFormat="1" ht="18" customHeight="1">
      <c r="A37" s="85"/>
      <c r="B37" s="17" t="s">
        <v>25</v>
      </c>
      <c r="C37" s="18">
        <v>3.5</v>
      </c>
      <c r="D37" s="35">
        <v>0</v>
      </c>
      <c r="E37" s="18">
        <f t="shared" si="2"/>
        <v>3.5</v>
      </c>
      <c r="F37" s="33">
        <f t="shared" si="1"/>
        <v>582.351</v>
      </c>
      <c r="G37" s="74"/>
      <c r="H37" s="9"/>
    </row>
    <row r="38" spans="1:8" s="8" customFormat="1" ht="18" customHeight="1">
      <c r="A38" s="85"/>
      <c r="B38" s="17" t="s">
        <v>30</v>
      </c>
      <c r="C38" s="18">
        <v>2.83</v>
      </c>
      <c r="D38" s="35">
        <v>0</v>
      </c>
      <c r="E38" s="18">
        <f t="shared" si="2"/>
        <v>2.83</v>
      </c>
      <c r="F38" s="33">
        <f t="shared" si="1"/>
        <v>470.87238000000002</v>
      </c>
      <c r="G38" s="75"/>
      <c r="H38" s="9"/>
    </row>
    <row r="39" spans="1:8" s="8" customFormat="1" ht="18" customHeight="1">
      <c r="A39" s="85"/>
      <c r="B39" s="17" t="s">
        <v>31</v>
      </c>
      <c r="C39" s="18">
        <v>1.99</v>
      </c>
      <c r="D39" s="35">
        <v>0</v>
      </c>
      <c r="E39" s="18">
        <f t="shared" si="2"/>
        <v>1.99</v>
      </c>
      <c r="F39" s="33">
        <f t="shared" si="1"/>
        <v>331.10813999999999</v>
      </c>
      <c r="G39" s="75"/>
      <c r="H39" s="9"/>
    </row>
    <row r="40" spans="1:8" s="8" customFormat="1" ht="23.25" customHeight="1">
      <c r="A40" s="85"/>
      <c r="B40" s="17" t="s">
        <v>26</v>
      </c>
      <c r="C40" s="18">
        <v>1.59</v>
      </c>
      <c r="D40" s="35">
        <v>0</v>
      </c>
      <c r="E40" s="18">
        <f t="shared" si="2"/>
        <v>1.59</v>
      </c>
      <c r="F40" s="33">
        <f t="shared" si="1"/>
        <v>264.55374</v>
      </c>
      <c r="G40" s="76"/>
      <c r="H40" s="9"/>
    </row>
    <row r="41" spans="1:8" s="8" customFormat="1" ht="168" customHeight="1">
      <c r="A41" s="16" t="s">
        <v>35</v>
      </c>
      <c r="B41" s="63" t="s">
        <v>43</v>
      </c>
      <c r="C41" s="64"/>
      <c r="D41" s="64"/>
      <c r="E41" s="64"/>
      <c r="F41" s="64"/>
      <c r="G41" s="65"/>
      <c r="H41" s="9"/>
    </row>
    <row r="42" spans="1:8" ht="32.25" customHeight="1">
      <c r="B42" s="45"/>
      <c r="C42" s="46"/>
      <c r="D42" s="46"/>
      <c r="E42" s="47"/>
      <c r="F42" s="47"/>
      <c r="G42" s="47"/>
    </row>
  </sheetData>
  <sheetProtection selectLockedCells="1"/>
  <autoFilter ref="A23:G41"/>
  <mergeCells count="15">
    <mergeCell ref="B42:G42"/>
    <mergeCell ref="E10:E11"/>
    <mergeCell ref="F10:G11"/>
    <mergeCell ref="C1:F8"/>
    <mergeCell ref="A10:B11"/>
    <mergeCell ref="C10:C11"/>
    <mergeCell ref="D10:D11"/>
    <mergeCell ref="B41:G41"/>
    <mergeCell ref="F18:G18"/>
    <mergeCell ref="F19:G21"/>
    <mergeCell ref="G23:G40"/>
    <mergeCell ref="A12:A21"/>
    <mergeCell ref="A22:G22"/>
    <mergeCell ref="A23:A40"/>
    <mergeCell ref="F12:G17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Acer</cp:lastModifiedBy>
  <cp:lastPrinted>2018-09-20T07:35:31Z</cp:lastPrinted>
  <dcterms:created xsi:type="dcterms:W3CDTF">2007-10-19T16:17:42Z</dcterms:created>
  <dcterms:modified xsi:type="dcterms:W3CDTF">2020-09-10T13:21:06Z</dcterms:modified>
</cp:coreProperties>
</file>